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<sst xmlns="http://schemas.openxmlformats.org/spreadsheetml/2006/main" count="329" uniqueCount="184">
  <si>
    <t>收支预算总表</t>
  </si>
  <si>
    <t xml:space="preserve">填报单位:[126]中国共产主义青年团南昌市委员会（部门）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</si>
  <si>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</si>
  <si>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</si>
  <si>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</si>
  <si>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</si>
  <si>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</si>
  <si>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</si>
  <si>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</si>
  <si>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</si>
  <si>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</si>
  <si>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</si>
  <si>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</si>
  <si>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</si>
  <si>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</si>
  <si>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</si>
  <si>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</si>
  <si>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</si>
  <si>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</si>
  <si>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</si>
  <si>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</si>
  <si>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</si>
  <si>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</si>
  <si>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</si>
  <si>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</si>
  <si>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</si>
  <si>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</si>
  <si>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</si>
  <si>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</si>
  <si>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</si>
  <si>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</si>
  <si>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</si>
  <si>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</si>
  <si>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</si>
  <si>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</si>
  <si>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</si>
  <si>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</si>
  <si>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</si>
  <si>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</si>
  <si>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</si>
  <si>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</si>
  <si>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</si>
  <si>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</si>
  <si>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</si>
  <si>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</si>
  <si>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</si>
  <si>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</si>
  <si>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</si>
  <si>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</si>
  <si>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</si>
  <si>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</si>
  <si>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</si>
  <si>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207</t>
  </si>
  <si>
    <t>文化旅游体育与传媒支出</t>
  </si>
  <si>
    <t>　01</t>
  </si>
  <si>
    <t>　文化和旅游</t>
  </si>
  <si>
    <t>　　2070109</t>
  </si>
  <si>
    <t>　　群众文化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</si>
  <si>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</si>
  <si>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</si>
  <si>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</si>
  <si>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</si>
  <si>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</si>
  <si>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</si>
  <si>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</si>
  <si>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</si>
  <si>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</si>
  <si>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</si>
  <si>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</si>
  <si>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</si>
  <si>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</si>
  <si>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</si>
  <si>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</si>
  <si>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</si>
  <si>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</si>
  <si>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</si>
  <si>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</si>
  <si>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 xml:space="preserve">填报单位[126]中国共产主义青年团南昌市委员会（部门） 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</si>
  <si>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</si>
  <si>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</si>
  <si>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</si>
  <si>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</si>
  <si>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</si>
  <si>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</si>
  <si>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</si>
  <si>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</si>
  <si>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</si>
  <si>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</si>
  <si>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</si>
  <si>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</si>
  <si>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</si>
  <si>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</si>
  <si>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</si>
  <si>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</si>
  <si>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</si>
  <si>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</si>
  <si>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</si>
  <si>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</si>
  <si>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</si>
  <si>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</si>
  <si>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</si>
  <si>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</si>
  <si>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</si>
  <si>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</si>
  <si>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</si>
  <si>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</si>
  <si>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</si>
  <si>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</si>
  <si>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</si>
  <si>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</si>
  <si>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</si>
  <si>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</si>
  <si>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</si>
  <si>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</si>
  <si>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</si>
  <si>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</si>
  <si>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</si>
  <si>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</si>
  <si>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</si>
  <si>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</si>
  <si>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</si>
  <si>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</si>
  <si>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</si>
  <si>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</si>
  <si>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</si>
  <si>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</si>
  <si>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</si>
  <si>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</si>
  <si>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</si>
  <si>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</si>
  <si>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</si>
  <si>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</si>
  <si>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</si>
  <si>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</si>
  <si>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</si>
  <si>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</si>
  <si>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</si>
  <si>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</si>
  <si>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</si>
  <si>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</si>
  <si>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</si>
  <si>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</si>
  <si>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</si>
  <si>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</si>
  <si>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</si>
  <si>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</si>
  <si>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</si>
  <si>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</si>
  <si>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</si>
  <si>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</si>
  <si>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</si>
  <si>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</si>
  <si>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</si>
  <si>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</si>
  <si>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</si>
  <si>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</si>
  <si>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</si>
  <si>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</si>
  <si>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</si>
  <si>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</si>
  <si>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</si>
  <si>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</si>
  <si>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</si>
  <si>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</si>
  <si>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</si>
  <si>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</si>
  <si>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填报单位[126]中国共产主义青年团南昌市委员会（部门）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</si>
  <si>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</si>
  <si>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</si>
  <si>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</si>
  <si>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</si>
  <si>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</si>
  <si>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</si>
  <si>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126</t>
  </si>
  <si>
    <t>中国共产主义青年团南昌市委员会（部门）</t>
  </si>
  <si>
    <t>政府性基金预算支出表</t>
  </si>
  <si>
    <t>注：若为空表，则为该部门（单位）无政府性基金收支</t>
  </si>
  <si>
    <t>国有资本经营预算支出表</t>
  </si>
  <si>
    <t>填报单位:[126]中国共产主义青年团南昌市委员会（部门）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</si>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</sst>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34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A23" sqref="A23:D23"/>
    </sheetView>
  </sheetViews>
  <sheetFormatPr defaultColWidth="9.140625" defaultRowHeight="12.75" customHeight="1"/>
  <cols>
    <col min="1" max="1" width="36.140625" style="1" customWidth="1"/>
    <col min="2" max="2" width="16.7109375" style="1" customWidth="1"/>
    <col min="3" max="3" width="39.8515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5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5" t="s">
        <v>8</v>
      </c>
      <c r="B6" s="11">
        <f>IF(ISBLANK(SUM(B7,B8,B9))," ",SUM(B7,B8,B9))</f>
        <v>4519.068327</v>
      </c>
      <c r="C6" s="66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619.787143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11">
        <v>4519.068327</v>
      </c>
      <c r="C7" s="66" t="str">
        <f>IF(ISBLANK('支出总表（引用）'!A9)," ",'支出总表（引用）'!A9)</f>
        <v>文化旅游体育与传媒支出</v>
      </c>
      <c r="D7" s="20">
        <f>IF(ISBLANK('支出总表（引用）'!B9)," ",'支出总表（引用）'!B9)</f>
        <v>3670.0612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29"/>
      <c r="C8" s="66" t="str">
        <f>IF(ISBLANK('支出总表（引用）'!A10)," ",'支出总表（引用）'!A10)</f>
        <v>社会保障和就业支出</v>
      </c>
      <c r="D8" s="20">
        <f>IF(ISBLANK('支出总表（引用）'!B10)," ",'支出总表（引用）'!B10)</f>
        <v>84.731648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29"/>
      <c r="C9" s="66" t="str">
        <f>IF(ISBLANK('支出总表（引用）'!A11)," ",'支出总表（引用）'!A11)</f>
        <v>住房保障支出</v>
      </c>
      <c r="D9" s="20">
        <f>IF(ISBLANK('支出总表（引用）'!B11)," ",'支出总表（引用）'!B11)</f>
        <v>144.488336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5" t="s">
        <v>12</v>
      </c>
      <c r="B10" s="11"/>
      <c r="C10" s="66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11"/>
      <c r="C11" s="66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11"/>
      <c r="C12" s="66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11"/>
      <c r="C13" s="66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29"/>
      <c r="C14" s="66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29"/>
      <c r="C15" s="66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5"/>
      <c r="B16" s="68"/>
      <c r="C16" s="66" t="str">
        <f>IF(ISBLANK('支出总表（引用）'!A49)," ",'支出总表（引用）'!A49)</f>
        <v> </v>
      </c>
      <c r="D16" s="20" t="str">
        <f>IF(ISBLANK('支出总表（引用）'!B49)," ",'支出总表（引用）'!B49)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7"/>
      <c r="B17" s="68"/>
      <c r="C17" s="66"/>
      <c r="D17" s="2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4" t="s">
        <v>18</v>
      </c>
      <c r="B18" s="29">
        <v>4519.068327</v>
      </c>
      <c r="C18" s="64" t="s">
        <v>19</v>
      </c>
      <c r="D18" s="29">
        <f>IF(ISBLANK('支出总表（引用）'!B7)," ",'支出总表（引用）'!B7)</f>
        <v>4519.068327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7" t="s">
        <v>20</v>
      </c>
      <c r="B19" s="29"/>
      <c r="C19" s="67" t="s">
        <v>21</v>
      </c>
      <c r="D19" s="29" t="str">
        <f>IF(ISBLANK('支出总表（引用）'!C7)," ",'支出总表（引用）'!C7)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7" t="s">
        <v>22</v>
      </c>
      <c r="B20" s="29"/>
      <c r="C20" s="3"/>
      <c r="D20" s="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5"/>
      <c r="B21" s="29"/>
      <c r="C21" s="65"/>
      <c r="D21" s="2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4" t="s">
        <v>23</v>
      </c>
      <c r="B22" s="29">
        <v>4519.068327</v>
      </c>
      <c r="C22" s="64" t="s">
        <v>24</v>
      </c>
      <c r="D22" s="29">
        <f>B22</f>
        <v>4519.068327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9.5" customHeight="1">
      <c r="A23" s="69" t="s">
        <v>25</v>
      </c>
      <c r="B23" s="69"/>
      <c r="C23" s="69"/>
      <c r="D23" s="6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</sheetData>
  <sheetProtection/>
  <mergeCells count="4">
    <mergeCell ref="A2:D2"/>
    <mergeCell ref="A4:B4"/>
    <mergeCell ref="C4:D4"/>
    <mergeCell ref="A23:D23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180</v>
      </c>
      <c r="B2" s="7"/>
      <c r="C2" s="7"/>
    </row>
    <row r="3" s="1" customFormat="1" ht="17.25" customHeight="1"/>
    <row r="4" spans="1:3" s="1" customFormat="1" ht="15.75" customHeight="1">
      <c r="A4" s="8" t="s">
        <v>181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4519.068327</v>
      </c>
      <c r="C7" s="12"/>
      <c r="D7" s="13"/>
      <c r="F7" s="13"/>
    </row>
    <row r="8" spans="1:2" s="1" customFormat="1" ht="27" customHeight="1">
      <c r="A8" s="10" t="s">
        <v>45</v>
      </c>
      <c r="B8" s="11">
        <v>619.787143</v>
      </c>
    </row>
    <row r="9" spans="1:2" s="1" customFormat="1" ht="27" customHeight="1">
      <c r="A9" s="10" t="s">
        <v>53</v>
      </c>
      <c r="B9" s="11">
        <v>3670.0612</v>
      </c>
    </row>
    <row r="10" spans="1:2" s="1" customFormat="1" ht="27" customHeight="1">
      <c r="A10" s="10" t="s">
        <v>59</v>
      </c>
      <c r="B10" s="11">
        <v>84.731648</v>
      </c>
    </row>
    <row r="11" spans="1:2" s="1" customFormat="1" ht="27" customHeight="1">
      <c r="A11" s="10" t="s">
        <v>69</v>
      </c>
      <c r="B11" s="11">
        <v>144.488336</v>
      </c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181</v>
      </c>
      <c r="B3" s="4" t="s">
        <v>31</v>
      </c>
      <c r="C3" s="4" t="s">
        <v>85</v>
      </c>
      <c r="D3" s="4" t="s">
        <v>86</v>
      </c>
      <c r="E3" s="4" t="s">
        <v>183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4519.068327</v>
      </c>
      <c r="C6" s="6">
        <v>4519.068327</v>
      </c>
      <c r="D6" s="6"/>
      <c r="E6" s="4"/>
    </row>
    <row r="7" spans="1:5" s="1" customFormat="1" ht="27" customHeight="1">
      <c r="A7" s="5" t="s">
        <v>45</v>
      </c>
      <c r="B7" s="6">
        <v>619.787143</v>
      </c>
      <c r="C7" s="6">
        <v>619.787143</v>
      </c>
      <c r="D7" s="6"/>
      <c r="E7" s="4"/>
    </row>
    <row r="8" spans="1:5" s="1" customFormat="1" ht="27" customHeight="1">
      <c r="A8" s="5" t="s">
        <v>53</v>
      </c>
      <c r="B8" s="6">
        <v>3670.0612</v>
      </c>
      <c r="C8" s="6">
        <v>3670.0612</v>
      </c>
      <c r="D8" s="6"/>
      <c r="E8" s="4"/>
    </row>
    <row r="9" spans="1:5" s="1" customFormat="1" ht="27" customHeight="1">
      <c r="A9" s="5" t="s">
        <v>59</v>
      </c>
      <c r="B9" s="6">
        <v>84.731648</v>
      </c>
      <c r="C9" s="6">
        <v>84.731648</v>
      </c>
      <c r="D9" s="6"/>
      <c r="E9" s="4"/>
    </row>
    <row r="10" spans="1:5" s="1" customFormat="1" ht="27" customHeight="1">
      <c r="A10" s="5" t="s">
        <v>69</v>
      </c>
      <c r="B10" s="6">
        <v>144.488336</v>
      </c>
      <c r="C10" s="6">
        <v>144.488336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5.7109375" style="51" customWidth="1"/>
    <col min="2" max="2" width="26.8515625" style="51" customWidth="1"/>
    <col min="3" max="3" width="10.7109375" style="51" customWidth="1"/>
    <col min="4" max="4" width="7.28125" style="51" customWidth="1"/>
    <col min="5" max="6" width="10.7109375" style="51" customWidth="1"/>
    <col min="7" max="13" width="9.421875" style="51" customWidth="1"/>
    <col min="14" max="14" width="6.8515625" style="51" customWidth="1"/>
    <col min="15" max="15" width="9.421875" style="51" customWidth="1"/>
    <col min="16" max="16" width="9.140625" style="51" customWidth="1"/>
    <col min="17" max="16384" width="9.140625" style="52" customWidth="1"/>
  </cols>
  <sheetData>
    <row r="1" s="51" customFormat="1" ht="21" customHeight="1"/>
    <row r="2" spans="1:15" s="51" customFormat="1" ht="29.2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51" customFormat="1" ht="27.75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</row>
    <row r="4" spans="1:15" s="5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5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51" customFormat="1" ht="21" customHeight="1">
      <c r="A6" s="32" t="s">
        <v>43</v>
      </c>
      <c r="B6" s="32" t="s">
        <v>43</v>
      </c>
      <c r="C6" s="32">
        <v>1</v>
      </c>
      <c r="D6" s="32">
        <f aca="true" t="shared" si="0" ref="D6:G6">C6+1</f>
        <v>2</v>
      </c>
      <c r="E6" s="32">
        <f t="shared" si="0"/>
        <v>3</v>
      </c>
      <c r="F6" s="32">
        <f t="shared" si="0"/>
        <v>4</v>
      </c>
      <c r="G6" s="32">
        <f t="shared" si="0"/>
        <v>5</v>
      </c>
      <c r="H6" s="32">
        <v>2</v>
      </c>
      <c r="I6" s="32">
        <f aca="true" t="shared" si="1" ref="I6:O6">H6+1</f>
        <v>3</v>
      </c>
      <c r="J6" s="32">
        <f t="shared" si="1"/>
        <v>4</v>
      </c>
      <c r="K6" s="32">
        <f t="shared" si="1"/>
        <v>5</v>
      </c>
      <c r="L6" s="32">
        <f t="shared" si="1"/>
        <v>6</v>
      </c>
      <c r="M6" s="32">
        <f t="shared" si="1"/>
        <v>7</v>
      </c>
      <c r="N6" s="32">
        <f t="shared" si="1"/>
        <v>8</v>
      </c>
      <c r="O6" s="32">
        <f t="shared" si="1"/>
        <v>9</v>
      </c>
    </row>
    <row r="7" spans="1:15" s="51" customFormat="1" ht="27" customHeight="1">
      <c r="A7" s="5"/>
      <c r="B7" s="58" t="s">
        <v>29</v>
      </c>
      <c r="C7" s="29">
        <v>4519.068327</v>
      </c>
      <c r="D7" s="29"/>
      <c r="E7" s="29">
        <v>4519.068327</v>
      </c>
      <c r="F7" s="29">
        <v>4519.068327</v>
      </c>
      <c r="G7" s="20"/>
      <c r="H7" s="20"/>
      <c r="I7" s="29"/>
      <c r="J7" s="29"/>
      <c r="K7" s="29"/>
      <c r="L7" s="29"/>
      <c r="M7" s="29"/>
      <c r="N7" s="29"/>
      <c r="O7" s="29"/>
    </row>
    <row r="8" spans="1:15" s="51" customFormat="1" ht="27" customHeight="1">
      <c r="A8" s="5" t="s">
        <v>44</v>
      </c>
      <c r="B8" s="58" t="s">
        <v>45</v>
      </c>
      <c r="C8" s="29">
        <v>619.787143</v>
      </c>
      <c r="D8" s="29"/>
      <c r="E8" s="29">
        <v>619.787143</v>
      </c>
      <c r="F8" s="29">
        <v>619.787143</v>
      </c>
      <c r="G8" s="20"/>
      <c r="H8" s="20"/>
      <c r="I8" s="29"/>
      <c r="J8" s="29"/>
      <c r="K8" s="29"/>
      <c r="L8" s="29"/>
      <c r="M8" s="29"/>
      <c r="N8" s="29"/>
      <c r="O8" s="29"/>
    </row>
    <row r="9" spans="1:15" s="51" customFormat="1" ht="27" customHeight="1">
      <c r="A9" s="5" t="s">
        <v>46</v>
      </c>
      <c r="B9" s="58" t="s">
        <v>47</v>
      </c>
      <c r="C9" s="29">
        <v>619.787143</v>
      </c>
      <c r="D9" s="29"/>
      <c r="E9" s="29">
        <v>619.787143</v>
      </c>
      <c r="F9" s="29">
        <v>619.787143</v>
      </c>
      <c r="G9" s="20"/>
      <c r="H9" s="20"/>
      <c r="I9" s="29"/>
      <c r="J9" s="29"/>
      <c r="K9" s="29"/>
      <c r="L9" s="29"/>
      <c r="M9" s="29"/>
      <c r="N9" s="29"/>
      <c r="O9" s="29"/>
    </row>
    <row r="10" spans="1:15" s="51" customFormat="1" ht="27" customHeight="1">
      <c r="A10" s="5" t="s">
        <v>48</v>
      </c>
      <c r="B10" s="58" t="s">
        <v>49</v>
      </c>
      <c r="C10" s="29">
        <v>482.287143</v>
      </c>
      <c r="D10" s="29"/>
      <c r="E10" s="29">
        <v>482.287143</v>
      </c>
      <c r="F10" s="29">
        <v>482.287143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51" customFormat="1" ht="27" customHeight="1">
      <c r="A11" s="5" t="s">
        <v>50</v>
      </c>
      <c r="B11" s="58" t="s">
        <v>51</v>
      </c>
      <c r="C11" s="29">
        <v>137.5</v>
      </c>
      <c r="D11" s="29"/>
      <c r="E11" s="29">
        <v>137.5</v>
      </c>
      <c r="F11" s="29">
        <v>137.5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51" customFormat="1" ht="27" customHeight="1">
      <c r="A12" s="5" t="s">
        <v>52</v>
      </c>
      <c r="B12" s="58" t="s">
        <v>53</v>
      </c>
      <c r="C12" s="29">
        <v>3670.0612</v>
      </c>
      <c r="D12" s="29"/>
      <c r="E12" s="29">
        <v>3670.0612</v>
      </c>
      <c r="F12" s="29">
        <v>3670.0612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51" customFormat="1" ht="27" customHeight="1">
      <c r="A13" s="5" t="s">
        <v>54</v>
      </c>
      <c r="B13" s="58" t="s">
        <v>55</v>
      </c>
      <c r="C13" s="29">
        <v>3670.0612</v>
      </c>
      <c r="D13" s="29"/>
      <c r="E13" s="29">
        <v>3670.0612</v>
      </c>
      <c r="F13" s="29">
        <v>3670.0612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51" customFormat="1" ht="27" customHeight="1">
      <c r="A14" s="5" t="s">
        <v>56</v>
      </c>
      <c r="B14" s="58" t="s">
        <v>57</v>
      </c>
      <c r="C14" s="29">
        <v>3670.0612</v>
      </c>
      <c r="D14" s="29"/>
      <c r="E14" s="29">
        <v>3670.0612</v>
      </c>
      <c r="F14" s="29">
        <v>3670.0612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51" customFormat="1" ht="27" customHeight="1">
      <c r="A15" s="5" t="s">
        <v>58</v>
      </c>
      <c r="B15" s="58" t="s">
        <v>59</v>
      </c>
      <c r="C15" s="29">
        <v>84.731648</v>
      </c>
      <c r="D15" s="29"/>
      <c r="E15" s="29">
        <v>84.731648</v>
      </c>
      <c r="F15" s="29">
        <v>84.731648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51" customFormat="1" ht="27" customHeight="1">
      <c r="A16" s="5" t="s">
        <v>60</v>
      </c>
      <c r="B16" s="58" t="s">
        <v>61</v>
      </c>
      <c r="C16" s="29">
        <v>84.731648</v>
      </c>
      <c r="D16" s="29"/>
      <c r="E16" s="29">
        <v>84.731648</v>
      </c>
      <c r="F16" s="29">
        <v>84.731648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s="51" customFormat="1" ht="27" customHeight="1">
      <c r="A17" s="5" t="s">
        <v>62</v>
      </c>
      <c r="B17" s="58" t="s">
        <v>63</v>
      </c>
      <c r="C17" s="29">
        <v>0.228</v>
      </c>
      <c r="D17" s="29"/>
      <c r="E17" s="29">
        <v>0.228</v>
      </c>
      <c r="F17" s="29">
        <v>0.228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51" customFormat="1" ht="27" customHeight="1">
      <c r="A18" s="5" t="s">
        <v>64</v>
      </c>
      <c r="B18" s="58" t="s">
        <v>65</v>
      </c>
      <c r="C18" s="29">
        <v>2.82</v>
      </c>
      <c r="D18" s="29"/>
      <c r="E18" s="29">
        <v>2.82</v>
      </c>
      <c r="F18" s="29">
        <v>2.82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51" customFormat="1" ht="27" customHeight="1">
      <c r="A19" s="5" t="s">
        <v>66</v>
      </c>
      <c r="B19" s="58" t="s">
        <v>67</v>
      </c>
      <c r="C19" s="29">
        <v>81.683648</v>
      </c>
      <c r="D19" s="29"/>
      <c r="E19" s="29">
        <v>81.683648</v>
      </c>
      <c r="F19" s="29">
        <v>81.683648</v>
      </c>
      <c r="G19" s="20"/>
      <c r="H19" s="20"/>
      <c r="I19" s="29"/>
      <c r="J19" s="29"/>
      <c r="K19" s="29"/>
      <c r="L19" s="29"/>
      <c r="M19" s="29"/>
      <c r="N19" s="29"/>
      <c r="O19" s="29"/>
    </row>
    <row r="20" spans="1:15" s="51" customFormat="1" ht="27" customHeight="1">
      <c r="A20" s="5" t="s">
        <v>68</v>
      </c>
      <c r="B20" s="58" t="s">
        <v>69</v>
      </c>
      <c r="C20" s="29">
        <v>144.488336</v>
      </c>
      <c r="D20" s="29"/>
      <c r="E20" s="29">
        <v>144.488336</v>
      </c>
      <c r="F20" s="29">
        <v>144.488336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s="51" customFormat="1" ht="27" customHeight="1">
      <c r="A21" s="5" t="s">
        <v>70</v>
      </c>
      <c r="B21" s="58" t="s">
        <v>71</v>
      </c>
      <c r="C21" s="29">
        <v>144.488336</v>
      </c>
      <c r="D21" s="29"/>
      <c r="E21" s="29">
        <v>144.488336</v>
      </c>
      <c r="F21" s="29">
        <v>144.488336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s="51" customFormat="1" ht="27" customHeight="1">
      <c r="A22" s="5" t="s">
        <v>72</v>
      </c>
      <c r="B22" s="58" t="s">
        <v>73</v>
      </c>
      <c r="C22" s="29">
        <v>125.652336</v>
      </c>
      <c r="D22" s="29"/>
      <c r="E22" s="29">
        <v>125.652336</v>
      </c>
      <c r="F22" s="29">
        <v>125.652336</v>
      </c>
      <c r="G22" s="20"/>
      <c r="H22" s="20"/>
      <c r="I22" s="29"/>
      <c r="J22" s="29"/>
      <c r="K22" s="29"/>
      <c r="L22" s="29"/>
      <c r="M22" s="29"/>
      <c r="N22" s="29"/>
      <c r="O22" s="29"/>
    </row>
    <row r="23" spans="1:15" s="51" customFormat="1" ht="27" customHeight="1">
      <c r="A23" s="5" t="s">
        <v>74</v>
      </c>
      <c r="B23" s="58" t="s">
        <v>75</v>
      </c>
      <c r="C23" s="29">
        <v>18.836</v>
      </c>
      <c r="D23" s="29"/>
      <c r="E23" s="29">
        <v>18.836</v>
      </c>
      <c r="F23" s="29">
        <v>18.836</v>
      </c>
      <c r="G23" s="20"/>
      <c r="H23" s="20"/>
      <c r="I23" s="29"/>
      <c r="J23" s="29"/>
      <c r="K23" s="29"/>
      <c r="L23" s="29"/>
      <c r="M23" s="29"/>
      <c r="N23" s="29"/>
      <c r="O23" s="29"/>
    </row>
    <row r="24" s="51" customFormat="1" ht="21" customHeight="1"/>
    <row r="25" s="51" customFormat="1" ht="21" customHeight="1"/>
    <row r="26" s="51" customFormat="1" ht="21" customHeight="1"/>
    <row r="27" s="51" customFormat="1" ht="21" customHeight="1"/>
    <row r="28" s="51" customFormat="1" ht="21" customHeight="1"/>
    <row r="29" s="51" customFormat="1" ht="21" customHeight="1"/>
    <row r="30" s="51" customFormat="1" ht="21" customHeight="1"/>
    <row r="31" s="51" customFormat="1" ht="21" customHeight="1"/>
    <row r="32" s="51" customFormat="1" ht="21" customHeight="1"/>
    <row r="33" s="51" customFormat="1" ht="21" customHeight="1"/>
    <row r="34" s="51" customFormat="1" ht="21" customHeight="1"/>
    <row r="35" s="51" customFormat="1" ht="21" customHeight="1"/>
    <row r="36" s="51" customFormat="1" ht="21" customHeight="1"/>
    <row r="37" s="51" customFormat="1" ht="14.25"/>
    <row r="38" s="51" customFormat="1" ht="14.25"/>
    <row r="39" s="51" customFormat="1" ht="14.25"/>
    <row r="40" s="51" customFormat="1" ht="14.25"/>
    <row r="41" s="51" customFormat="1" ht="14.25"/>
    <row r="42" s="51" customFormat="1" ht="14.25"/>
    <row r="43" s="51" customFormat="1" ht="14.25"/>
    <row r="44" s="51" customFormat="1" ht="14.25"/>
    <row r="45" s="51" customFormat="1" ht="14.25"/>
    <row r="46" s="51" customFormat="1" ht="14.25"/>
    <row r="47" s="51" customFormat="1" ht="14.25"/>
    <row r="48" s="51" customFormat="1" ht="14.25"/>
    <row r="49" s="51" customFormat="1" ht="14.25"/>
    <row r="50" s="51" customFormat="1" ht="14.25"/>
    <row r="51" s="51" customFormat="1" ht="14.25"/>
    <row r="52" s="51" customFormat="1" ht="14.25"/>
    <row r="53" s="51" customFormat="1" ht="14.25"/>
    <row r="54" s="51" customFormat="1" ht="14.25"/>
    <row r="55" s="51" customFormat="1" ht="14.25"/>
    <row r="56" s="51" customFormat="1" ht="14.25"/>
    <row r="57" s="51" customFormat="1" ht="14.25"/>
    <row r="58" s="51" customFormat="1" ht="14.25"/>
    <row r="59" s="51" customFormat="1" ht="14.25"/>
    <row r="60" s="51" customFormat="1" ht="14.25"/>
    <row r="61" s="51" customFormat="1" ht="14.25"/>
    <row r="62" s="51" customFormat="1" ht="14.25"/>
    <row r="63" s="51" customFormat="1" ht="14.25"/>
    <row r="64" s="51" customFormat="1" ht="14.25"/>
    <row r="65" s="51" customFormat="1" ht="14.25"/>
    <row r="66" s="51" customFormat="1" ht="14.25"/>
    <row r="67" s="51" customFormat="1" ht="14.25"/>
    <row r="68" s="51" customFormat="1" ht="14.25"/>
    <row r="69" s="51" customFormat="1" ht="14.25"/>
    <row r="70" s="51" customFormat="1" ht="14.25"/>
    <row r="71" s="51" customFormat="1" ht="14.25"/>
    <row r="72" s="51" customFormat="1" ht="14.25"/>
    <row r="73" s="51" customFormat="1" ht="14.25"/>
    <row r="74" s="51" customFormat="1" ht="14.25"/>
    <row r="75" s="51" customFormat="1" ht="14.25"/>
    <row r="76" s="51" customFormat="1" ht="14.25"/>
    <row r="77" s="51" customFormat="1" ht="14.25"/>
    <row r="78" s="51" customFormat="1" ht="14.25"/>
    <row r="79" s="51" customFormat="1" ht="14.25"/>
    <row r="80" s="51" customFormat="1" ht="14.25"/>
    <row r="81" s="51" customFormat="1" ht="14.25"/>
    <row r="82" s="51" customFormat="1" ht="14.25"/>
    <row r="83" s="51" customFormat="1" ht="14.25"/>
    <row r="84" s="51" customFormat="1" ht="14.25"/>
    <row r="85" s="51" customFormat="1" ht="14.25"/>
    <row r="86" s="51" customFormat="1" ht="14.25"/>
    <row r="87" s="51" customFormat="1" ht="14.25"/>
    <row r="88" s="51" customFormat="1" ht="14.25"/>
    <row r="89" s="51" customFormat="1" ht="14.25"/>
    <row r="90" s="51" customFormat="1" ht="14.25"/>
    <row r="91" s="51" customFormat="1" ht="14.25"/>
    <row r="92" s="51" customFormat="1" ht="14.25"/>
    <row r="93" s="51" customFormat="1" ht="14.25"/>
    <row r="94" s="51" customFormat="1" ht="14.25"/>
    <row r="95" s="51" customFormat="1" ht="14.25"/>
    <row r="96" s="51" customFormat="1" ht="14.25"/>
    <row r="97" s="51" customFormat="1" ht="14.25"/>
    <row r="98" s="51" customFormat="1" ht="14.25"/>
    <row r="99" s="51" customFormat="1" ht="14.25"/>
    <row r="100" s="51" customFormat="1" ht="14.25"/>
    <row r="101" s="51" customFormat="1" ht="14.25"/>
    <row r="102" s="51" customFormat="1" ht="14.25"/>
    <row r="103" s="51" customFormat="1" ht="14.25"/>
    <row r="104" s="51" customFormat="1" ht="14.25"/>
    <row r="105" s="51" customFormat="1" ht="14.25"/>
    <row r="106" s="51" customFormat="1" ht="14.25"/>
    <row r="107" s="51" customFormat="1" ht="14.25"/>
    <row r="108" s="51" customFormat="1" ht="14.25"/>
    <row r="109" s="51" customFormat="1" ht="14.25"/>
    <row r="110" s="51" customFormat="1" ht="14.25"/>
    <row r="111" s="51" customFormat="1" ht="14.25"/>
    <row r="112" s="51" customFormat="1" ht="14.25"/>
    <row r="113" s="51" customFormat="1" ht="14.25"/>
    <row r="114" s="51" customFormat="1" ht="14.25"/>
    <row r="115" s="51" customFormat="1" ht="14.25"/>
    <row r="116" s="51" customFormat="1" ht="14.25"/>
    <row r="117" s="51" customFormat="1" ht="14.25"/>
    <row r="118" s="51" customFormat="1" ht="14.25"/>
    <row r="119" s="51" customFormat="1" ht="14.25"/>
    <row r="120" s="51" customFormat="1" ht="14.25"/>
    <row r="121" s="51" customFormat="1" ht="14.25"/>
    <row r="122" s="51" customFormat="1" ht="14.25"/>
    <row r="123" s="51" customFormat="1" ht="14.25"/>
    <row r="124" s="51" customFormat="1" ht="14.25"/>
    <row r="125" s="51" customFormat="1" ht="14.25"/>
    <row r="126" s="51" customFormat="1" ht="14.25"/>
    <row r="127" s="51" customFormat="1" ht="14.25"/>
    <row r="128" s="51" customFormat="1" ht="14.25"/>
    <row r="129" s="51" customFormat="1" ht="14.25"/>
    <row r="130" s="51" customFormat="1" ht="14.25"/>
    <row r="131" s="51" customFormat="1" ht="14.25"/>
    <row r="132" s="51" customFormat="1" ht="14.25"/>
    <row r="133" s="51" customFormat="1" ht="14.25"/>
    <row r="134" s="51" customFormat="1" ht="14.25"/>
    <row r="135" s="51" customFormat="1" ht="14.25"/>
    <row r="136" s="51" customFormat="1" ht="14.25"/>
    <row r="137" s="51" customFormat="1" ht="14.25"/>
    <row r="138" s="51" customFormat="1" ht="14.25"/>
    <row r="139" s="51" customFormat="1" ht="14.25"/>
    <row r="140" s="51" customFormat="1" ht="14.25"/>
    <row r="141" s="51" customFormat="1" ht="14.25"/>
    <row r="142" s="51" customFormat="1" ht="14.25"/>
    <row r="143" s="51" customFormat="1" ht="14.25"/>
    <row r="144" s="51" customFormat="1" ht="14.25"/>
    <row r="145" s="51" customFormat="1" ht="14.25"/>
    <row r="146" s="51" customFormat="1" ht="14.25"/>
    <row r="147" s="51" customFormat="1" ht="14.25"/>
    <row r="148" s="51" customFormat="1" ht="14.25"/>
    <row r="149" s="51" customFormat="1" ht="14.25"/>
    <row r="150" s="51" customFormat="1" ht="14.25"/>
    <row r="151" s="51" customFormat="1" ht="14.25"/>
    <row r="152" s="51" customFormat="1" ht="14.25"/>
    <row r="153" s="51" customFormat="1" ht="14.25"/>
    <row r="154" s="51" customFormat="1" ht="14.25"/>
    <row r="155" s="51" customFormat="1" ht="14.25"/>
    <row r="156" s="51" customFormat="1" ht="14.25"/>
    <row r="157" s="51" customFormat="1" ht="14.25"/>
    <row r="158" s="51" customFormat="1" ht="14.25"/>
    <row r="159" s="51" customFormat="1" ht="14.25"/>
    <row r="160" s="51" customFormat="1" ht="14.25"/>
    <row r="161" s="51" customFormat="1" ht="14.25"/>
    <row r="162" s="51" customFormat="1" ht="14.25"/>
    <row r="163" s="51" customFormat="1" ht="14.25"/>
    <row r="164" s="51" customFormat="1" ht="14.25"/>
    <row r="165" s="51" customFormat="1" ht="14.25"/>
    <row r="166" s="51" customFormat="1" ht="14.25"/>
    <row r="167" s="51" customFormat="1" ht="14.25"/>
    <row r="168" s="51" customFormat="1" ht="14.25"/>
    <row r="169" s="51" customFormat="1" ht="14.25"/>
    <row r="170" s="51" customFormat="1" ht="14.25"/>
    <row r="171" s="51" customFormat="1" ht="14.25"/>
    <row r="172" s="51" customFormat="1" ht="14.25"/>
    <row r="173" s="51" customFormat="1" ht="14.25"/>
    <row r="174" s="51" customFormat="1" ht="14.25"/>
    <row r="175" s="51" customFormat="1" ht="14.25"/>
    <row r="176" s="51" customFormat="1" ht="14.25"/>
    <row r="177" s="51" customFormat="1" ht="14.25"/>
    <row r="178" s="51" customFormat="1" ht="14.25"/>
    <row r="179" s="51" customFormat="1" ht="14.25"/>
    <row r="180" s="51" customFormat="1" ht="14.25"/>
    <row r="181" s="51" customFormat="1" ht="14.25"/>
    <row r="182" s="51" customFormat="1" ht="14.25"/>
    <row r="183" s="51" customFormat="1" ht="14.25"/>
    <row r="184" s="51" customFormat="1" ht="14.25"/>
    <row r="185" s="51" customFormat="1" ht="14.25"/>
    <row r="186" s="51" customFormat="1" ht="14.25"/>
    <row r="187" s="51" customFormat="1" ht="14.25"/>
    <row r="188" s="51" customFormat="1" ht="14.25"/>
    <row r="189" s="51" customFormat="1" ht="14.25"/>
    <row r="190" s="51" customFormat="1" ht="14.25"/>
    <row r="191" s="51" customFormat="1" ht="14.25"/>
    <row r="192" s="51" customFormat="1" ht="14.25"/>
    <row r="193" s="51" customFormat="1" ht="14.25"/>
    <row r="194" s="51" customFormat="1" ht="14.25"/>
    <row r="195" s="51" customFormat="1" ht="14.25"/>
    <row r="196" s="51" customFormat="1" ht="14.25"/>
    <row r="197" s="51" customFormat="1" ht="14.25"/>
    <row r="198" s="51" customFormat="1" ht="14.25"/>
    <row r="199" s="51" customFormat="1" ht="14.25"/>
    <row r="200" s="51" customFormat="1" ht="14.25"/>
    <row r="201" s="51" customFormat="1" ht="14.25"/>
    <row r="202" s="51" customFormat="1" ht="14.25"/>
    <row r="203" s="51" customFormat="1" ht="14.25"/>
    <row r="204" s="51" customFormat="1" ht="14.25"/>
    <row r="205" s="51" customFormat="1" ht="14.25"/>
    <row r="206" s="51" customFormat="1" ht="14.25"/>
    <row r="207" s="51" customFormat="1" ht="14.25"/>
    <row r="208" s="51" customFormat="1" ht="14.25"/>
    <row r="209" s="51" customFormat="1" ht="14.25"/>
    <row r="210" s="51" customFormat="1" ht="14.25"/>
    <row r="211" s="51" customFormat="1" ht="14.25"/>
    <row r="212" s="51" customFormat="1" ht="14.25"/>
    <row r="213" s="51" customFormat="1" ht="14.25"/>
    <row r="214" s="51" customFormat="1" ht="14.25"/>
    <row r="215" s="51" customFormat="1" ht="14.25"/>
    <row r="216" s="51" customFormat="1" ht="14.25"/>
    <row r="217" s="51" customFormat="1" ht="14.25"/>
    <row r="218" s="51" customFormat="1" ht="14.25"/>
    <row r="219" s="51" customFormat="1" ht="14.25"/>
    <row r="220" s="51" customFormat="1" ht="14.25"/>
    <row r="221" s="51" customFormat="1" ht="14.25"/>
    <row r="222" s="51" customFormat="1" ht="14.25"/>
    <row r="223" s="51" customFormat="1" ht="14.25"/>
    <row r="224" s="51" customFormat="1" ht="14.25"/>
    <row r="225" s="51" customFormat="1" ht="14.25"/>
    <row r="226" s="51" customFormat="1" ht="14.25"/>
    <row r="227" s="51" customFormat="1" ht="14.25"/>
    <row r="228" s="51" customFormat="1" ht="14.25"/>
    <row r="229" s="51" customFormat="1" ht="14.25"/>
    <row r="230" s="51" customFormat="1" ht="14.25"/>
    <row r="231" s="51" customFormat="1" ht="14.25"/>
    <row r="232" s="51" customFormat="1" ht="14.25"/>
    <row r="233" s="51" customFormat="1" ht="14.25"/>
    <row r="234" s="51" customFormat="1" ht="14.25"/>
    <row r="235" s="51" customFormat="1" ht="14.25"/>
    <row r="236" s="51" customFormat="1" ht="14.25"/>
    <row r="237" s="51" customFormat="1" ht="14.25"/>
    <row r="238" s="51" customFormat="1" ht="14.25"/>
    <row r="239" s="51" customFormat="1" ht="14.25"/>
    <row r="240" s="51" customFormat="1" ht="14.25"/>
    <row r="241" s="51" customFormat="1" ht="14.25"/>
    <row r="242" s="51" customFormat="1" ht="14.25"/>
    <row r="243" s="51" customFormat="1" ht="14.25"/>
    <row r="244" s="51" customFormat="1" ht="14.25"/>
    <row r="245" s="51" customFormat="1" ht="14.25"/>
    <row r="246" s="51" customFormat="1" ht="14.25"/>
    <row r="247" s="51" customFormat="1" ht="14.2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0.6680555555555555" bottom="1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7.140625" style="1" customWidth="1"/>
    <col min="2" max="2" width="43.28125" style="1" customWidth="1"/>
    <col min="3" max="3" width="19.8515625" style="1" customWidth="1"/>
    <col min="4" max="4" width="17.7109375" style="1" customWidth="1"/>
    <col min="5" max="5" width="22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77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78</v>
      </c>
      <c r="B4" s="4"/>
      <c r="C4" s="50" t="s">
        <v>29</v>
      </c>
      <c r="D4" s="8" t="s">
        <v>79</v>
      </c>
      <c r="E4" s="4" t="s">
        <v>80</v>
      </c>
      <c r="F4" s="14"/>
      <c r="G4" s="14"/>
    </row>
    <row r="5" spans="1:7" s="1" customFormat="1" ht="21" customHeight="1">
      <c r="A5" s="4" t="s">
        <v>81</v>
      </c>
      <c r="B5" s="4" t="s">
        <v>82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4519.068327</v>
      </c>
      <c r="D7" s="20">
        <v>1840.568327</v>
      </c>
      <c r="E7" s="20">
        <v>2678.5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619.787143</v>
      </c>
      <c r="D8" s="20">
        <v>482.287143</v>
      </c>
      <c r="E8" s="20">
        <v>137.5</v>
      </c>
    </row>
    <row r="9" spans="1:5" s="1" customFormat="1" ht="27" customHeight="1">
      <c r="A9" s="20" t="s">
        <v>46</v>
      </c>
      <c r="B9" s="20" t="s">
        <v>47</v>
      </c>
      <c r="C9" s="20">
        <v>619.787143</v>
      </c>
      <c r="D9" s="20">
        <v>482.287143</v>
      </c>
      <c r="E9" s="20">
        <v>137.5</v>
      </c>
    </row>
    <row r="10" spans="1:5" s="1" customFormat="1" ht="27" customHeight="1">
      <c r="A10" s="20" t="s">
        <v>48</v>
      </c>
      <c r="B10" s="20" t="s">
        <v>49</v>
      </c>
      <c r="C10" s="20">
        <v>482.287143</v>
      </c>
      <c r="D10" s="20">
        <v>482.287143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137.5</v>
      </c>
      <c r="D11" s="20"/>
      <c r="E11" s="20">
        <v>137.5</v>
      </c>
    </row>
    <row r="12" spans="1:5" s="1" customFormat="1" ht="27" customHeight="1">
      <c r="A12" s="20" t="s">
        <v>52</v>
      </c>
      <c r="B12" s="20" t="s">
        <v>53</v>
      </c>
      <c r="C12" s="20">
        <v>3670.0612</v>
      </c>
      <c r="D12" s="20">
        <v>1129.0612</v>
      </c>
      <c r="E12" s="20">
        <v>2541</v>
      </c>
    </row>
    <row r="13" spans="1:5" s="1" customFormat="1" ht="27" customHeight="1">
      <c r="A13" s="20" t="s">
        <v>54</v>
      </c>
      <c r="B13" s="20" t="s">
        <v>55</v>
      </c>
      <c r="C13" s="20">
        <v>3670.0612</v>
      </c>
      <c r="D13" s="20">
        <v>1129.0612</v>
      </c>
      <c r="E13" s="20">
        <v>2541</v>
      </c>
    </row>
    <row r="14" spans="1:5" s="1" customFormat="1" ht="27" customHeight="1">
      <c r="A14" s="20" t="s">
        <v>56</v>
      </c>
      <c r="B14" s="20" t="s">
        <v>57</v>
      </c>
      <c r="C14" s="20">
        <v>3670.0612</v>
      </c>
      <c r="D14" s="20">
        <v>1129.0612</v>
      </c>
      <c r="E14" s="20">
        <v>2541</v>
      </c>
    </row>
    <row r="15" spans="1:5" s="1" customFormat="1" ht="27" customHeight="1">
      <c r="A15" s="20" t="s">
        <v>58</v>
      </c>
      <c r="B15" s="20" t="s">
        <v>59</v>
      </c>
      <c r="C15" s="20">
        <v>84.731648</v>
      </c>
      <c r="D15" s="20">
        <v>84.731648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84.731648</v>
      </c>
      <c r="D16" s="20">
        <v>84.731648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0.228</v>
      </c>
      <c r="D17" s="20">
        <v>0.228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2.82</v>
      </c>
      <c r="D18" s="20">
        <v>2.82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81.683648</v>
      </c>
      <c r="D19" s="20">
        <v>81.683648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144.488336</v>
      </c>
      <c r="D20" s="20">
        <v>144.488336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144.488336</v>
      </c>
      <c r="D21" s="20">
        <v>144.488336</v>
      </c>
      <c r="E21" s="20"/>
    </row>
    <row r="22" spans="1:5" s="1" customFormat="1" ht="27" customHeight="1">
      <c r="A22" s="20" t="s">
        <v>72</v>
      </c>
      <c r="B22" s="20" t="s">
        <v>73</v>
      </c>
      <c r="C22" s="20">
        <v>125.652336</v>
      </c>
      <c r="D22" s="20">
        <v>125.652336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18.836</v>
      </c>
      <c r="D23" s="20">
        <v>18.836</v>
      </c>
      <c r="E23" s="20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29.00390625" style="1" customWidth="1"/>
    <col min="2" max="2" width="12.421875" style="1" customWidth="1"/>
    <col min="3" max="3" width="30.140625" style="1" customWidth="1"/>
    <col min="4" max="4" width="11.00390625" style="1" customWidth="1"/>
    <col min="5" max="5" width="18.57421875" style="1" customWidth="1"/>
    <col min="6" max="6" width="18.7109375" style="1" customWidth="1"/>
    <col min="7" max="7" width="22.14062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83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77</v>
      </c>
      <c r="B3" s="38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84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31" t="s">
        <v>7</v>
      </c>
      <c r="D5" s="31" t="s">
        <v>29</v>
      </c>
      <c r="E5" s="31" t="s">
        <v>85</v>
      </c>
      <c r="F5" s="31" t="s">
        <v>86</v>
      </c>
      <c r="G5" s="40" t="s">
        <v>87</v>
      </c>
    </row>
    <row r="6" spans="1:7" s="1" customFormat="1" ht="17.25" customHeight="1">
      <c r="A6" s="41" t="s">
        <v>8</v>
      </c>
      <c r="B6" s="20">
        <v>4519.068327</v>
      </c>
      <c r="C6" s="20" t="s">
        <v>88</v>
      </c>
      <c r="D6" s="11">
        <f>IF(ISBLANK('财拨总表（引用）'!B6)," ",'财拨总表（引用）'!B6)</f>
        <v>4519.068327</v>
      </c>
      <c r="E6" s="11">
        <f>IF(ISBLANK('财拨总表（引用）'!C6)," ",'财拨总表（引用）'!C6)</f>
        <v>4519.068327</v>
      </c>
      <c r="F6" s="11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pans="1:7" s="1" customFormat="1" ht="17.25" customHeight="1">
      <c r="A7" s="41" t="s">
        <v>89</v>
      </c>
      <c r="B7" s="20">
        <v>4519.068327</v>
      </c>
      <c r="C7" s="43" t="str">
        <f>IF(ISBLANK('财拨总表（引用）'!A7)," ",'财拨总表（引用）'!A7)</f>
        <v>一般公共服务支出</v>
      </c>
      <c r="D7" s="11">
        <f>IF(ISBLANK('财拨总表（引用）'!B7)," ",'财拨总表（引用）'!B7)</f>
        <v>619.787143</v>
      </c>
      <c r="E7" s="11">
        <f>IF(ISBLANK('财拨总表（引用）'!C7)," ",'财拨总表（引用）'!C7)</f>
        <v>619.787143</v>
      </c>
      <c r="F7" s="11" t="str">
        <f>IF(ISBLANK('财拨总表（引用）'!D7)," ",'财拨总表（引用）'!D7)</f>
        <v> </v>
      </c>
      <c r="G7" s="42"/>
    </row>
    <row r="8" spans="1:7" s="1" customFormat="1" ht="17.25" customHeight="1">
      <c r="A8" s="41" t="s">
        <v>90</v>
      </c>
      <c r="B8" s="20"/>
      <c r="C8" s="43" t="str">
        <f>IF(ISBLANK('财拨总表（引用）'!A9)," ",'财拨总表（引用）'!A9)</f>
        <v>社会保障和就业支出</v>
      </c>
      <c r="D8" s="11">
        <f>IF(ISBLANK('财拨总表（引用）'!B8)," ",'财拨总表（引用）'!B8)</f>
        <v>3670.0612</v>
      </c>
      <c r="E8" s="11">
        <f>IF(ISBLANK('财拨总表（引用）'!C8)," ",'财拨总表（引用）'!C8)</f>
        <v>3670.0612</v>
      </c>
      <c r="F8" s="11" t="str">
        <f>IF(ISBLANK('财拨总表（引用）'!D8)," ",'财拨总表（引用）'!D8)</f>
        <v> </v>
      </c>
      <c r="G8" s="42"/>
    </row>
    <row r="9" spans="1:7" s="1" customFormat="1" ht="17.25" customHeight="1">
      <c r="A9" s="41" t="s">
        <v>91</v>
      </c>
      <c r="B9" s="29"/>
      <c r="C9" s="43" t="str">
        <f>IF(ISBLANK('财拨总表（引用）'!A11)," ",'财拨总表（引用）'!A11)</f>
        <v> </v>
      </c>
      <c r="D9" s="11">
        <f>IF(ISBLANK('财拨总表（引用）'!B9)," ",'财拨总表（引用）'!B9)</f>
        <v>84.731648</v>
      </c>
      <c r="E9" s="11">
        <f>IF(ISBLANK('财拨总表（引用）'!C9)," ",'财拨总表（引用）'!C9)</f>
        <v>84.731648</v>
      </c>
      <c r="F9" s="11" t="str">
        <f>IF(ISBLANK('财拨总表（引用）'!D9)," ",'财拨总表（引用）'!D9)</f>
        <v> </v>
      </c>
      <c r="G9" s="42"/>
    </row>
    <row r="10" spans="1:7" s="1" customFormat="1" ht="17.25" customHeight="1">
      <c r="A10" s="41"/>
      <c r="B10" s="44"/>
      <c r="C10" s="43" t="str">
        <f>IF(ISBLANK('财拨总表（引用）'!A12)," ",'财拨总表（引用）'!A12)</f>
        <v> </v>
      </c>
      <c r="D10" s="11">
        <f>IF(ISBLANK('财拨总表（引用）'!B10)," ",'财拨总表（引用）'!B10)</f>
        <v>144.488336</v>
      </c>
      <c r="E10" s="11">
        <f>IF(ISBLANK('财拨总表（引用）'!C10)," ",'财拨总表（引用）'!C10)</f>
        <v>144.488336</v>
      </c>
      <c r="F10" s="11" t="str">
        <f>IF(ISBLANK('财拨总表（引用）'!D10)," ",'财拨总表（引用）'!D10)</f>
        <v> </v>
      </c>
      <c r="G10" s="42"/>
    </row>
    <row r="11" spans="1:7" s="1" customFormat="1" ht="17.25" customHeight="1">
      <c r="A11" s="41" t="s">
        <v>92</v>
      </c>
      <c r="B11" s="45"/>
      <c r="C11" s="20" t="s">
        <v>93</v>
      </c>
      <c r="D11" s="11" t="str">
        <f>IF(ISBLANK('财拨总表（引用）'!B47)," ",'财拨总表（引用）'!B47)</f>
        <v> </v>
      </c>
      <c r="E11" s="11" t="str">
        <f>IF(ISBLANK('财拨总表（引用）'!C47)," ",'财拨总表（引用）'!C47)</f>
        <v> </v>
      </c>
      <c r="F11" s="11" t="str">
        <f>IF(ISBLANK('财拨总表（引用）'!D47)," ",'财拨总表（引用）'!D47)</f>
        <v> </v>
      </c>
      <c r="G11" s="42"/>
    </row>
    <row r="12" spans="1:7" s="1" customFormat="1" ht="17.25" customHeight="1">
      <c r="A12" s="40" t="s">
        <v>94</v>
      </c>
      <c r="B12" s="3"/>
      <c r="C12" s="20"/>
      <c r="D12" s="11" t="str">
        <f>IF(ISBLANK('财拨总表（引用）'!B48)," ",'财拨总表（引用）'!B48)</f>
        <v> </v>
      </c>
      <c r="E12" s="11" t="str">
        <f>IF(ISBLANK('财拨总表（引用）'!C48)," ",'财拨总表（引用）'!C48)</f>
        <v> </v>
      </c>
      <c r="F12" s="11" t="str">
        <f>IF(ISBLANK('财拨总表（引用）'!D48)," ",'财拨总表（引用）'!D48)</f>
        <v> </v>
      </c>
      <c r="G12" s="42"/>
    </row>
    <row r="13" spans="1:7" s="1" customFormat="1" ht="17.25" customHeight="1">
      <c r="A13" s="41" t="s">
        <v>95</v>
      </c>
      <c r="B13" s="46"/>
      <c r="C13" s="20"/>
      <c r="D13" s="11" t="str">
        <f>IF(ISBLANK('财拨总表（引用）'!B49)," ",'财拨总表（引用）'!B49)</f>
        <v> </v>
      </c>
      <c r="E13" s="11" t="str">
        <f>IF(ISBLANK('财拨总表（引用）'!C49)," ",'财拨总表（引用）'!C49)</f>
        <v> </v>
      </c>
      <c r="F13" s="11" t="str">
        <f>IF(ISBLANK('财拨总表（引用）'!D49)," ",'财拨总表（引用）'!D49)</f>
        <v> </v>
      </c>
      <c r="G13" s="42"/>
    </row>
    <row r="14" spans="1:7" s="1" customFormat="1" ht="17.25" customHeight="1">
      <c r="A14" s="41"/>
      <c r="B14" s="44"/>
      <c r="C14" s="20"/>
      <c r="D14" s="11" t="str">
        <f>IF(ISBLANK('财拨总表（引用）'!B50)," ",'财拨总表（引用）'!B50)</f>
        <v> </v>
      </c>
      <c r="E14" s="11" t="str">
        <f>IF(ISBLANK('财拨总表（引用）'!C50)," ",'财拨总表（引用）'!C50)</f>
        <v> </v>
      </c>
      <c r="F14" s="11" t="str">
        <f>IF(ISBLANK('财拨总表（引用）'!D50)," ",'财拨总表（引用）'!D50)</f>
        <v> </v>
      </c>
      <c r="G14" s="42"/>
    </row>
    <row r="15" spans="1:7" s="1" customFormat="1" ht="17.25" customHeight="1">
      <c r="A15" s="41"/>
      <c r="B15" s="44"/>
      <c r="C15" s="20"/>
      <c r="D15" s="11" t="str">
        <f>IF(ISBLANK('财拨总表（引用）'!B51)," ",'财拨总表（引用）'!B51)</f>
        <v> </v>
      </c>
      <c r="E15" s="11" t="str">
        <f>IF(ISBLANK('财拨总表（引用）'!C51)," ",'财拨总表（引用）'!C51)</f>
        <v> </v>
      </c>
      <c r="F15" s="11" t="str">
        <f>IF(ISBLANK('财拨总表（引用）'!D51)," ",'财拨总表（引用）'!D51)</f>
        <v> </v>
      </c>
      <c r="G15" s="42"/>
    </row>
    <row r="16" spans="1:7" s="1" customFormat="1" ht="17.25" customHeight="1">
      <c r="A16" s="47" t="s">
        <v>23</v>
      </c>
      <c r="B16" s="20">
        <v>4519.068327</v>
      </c>
      <c r="C16" s="47" t="s">
        <v>24</v>
      </c>
      <c r="D16" s="11">
        <f>IF(ISBLANK('财拨总表（引用）'!B6)," ",'财拨总表（引用）'!B6)</f>
        <v>4519.068327</v>
      </c>
      <c r="E16" s="11">
        <f>IF(ISBLANK('财拨总表（引用）'!C6)," ",'财拨总表（引用）'!C6)</f>
        <v>4519.068327</v>
      </c>
      <c r="F16" s="11" t="str">
        <f>IF(ISBLANK('财拨总表（引用）'!D6)," ",'财拨总表（引用）'!D6)</f>
        <v> </v>
      </c>
      <c r="G16" s="42" t="str">
        <f>IF(ISBLANK('财拨总表（引用）'!E6)," ",'财拨总表（引用）'!E6)</f>
        <v> </v>
      </c>
    </row>
    <row r="17" spans="2:7" s="1" customFormat="1" ht="15">
      <c r="B17" s="48"/>
      <c r="G17" s="24"/>
    </row>
    <row r="18" spans="2:7" s="1" customFormat="1" ht="15">
      <c r="B18" s="48"/>
      <c r="G18" s="24"/>
    </row>
    <row r="19" spans="2:7" s="1" customFormat="1" ht="15">
      <c r="B19" s="48"/>
      <c r="G19" s="24"/>
    </row>
    <row r="20" spans="2:7" s="1" customFormat="1" ht="15">
      <c r="B20" s="48"/>
      <c r="G20" s="24"/>
    </row>
    <row r="21" spans="2:7" s="1" customFormat="1" ht="15">
      <c r="B21" s="48"/>
      <c r="G21" s="24"/>
    </row>
    <row r="22" spans="2:7" s="1" customFormat="1" ht="15">
      <c r="B22" s="48"/>
      <c r="G22" s="24"/>
    </row>
    <row r="23" spans="2:7" s="1" customFormat="1" ht="15">
      <c r="B23" s="48"/>
      <c r="G23" s="24"/>
    </row>
    <row r="24" spans="2:7" s="1" customFormat="1" ht="15">
      <c r="B24" s="48"/>
      <c r="G24" s="24"/>
    </row>
    <row r="25" spans="2:7" s="1" customFormat="1" ht="15">
      <c r="B25" s="48"/>
      <c r="G25" s="24"/>
    </row>
    <row r="26" spans="2:7" s="1" customFormat="1" ht="15">
      <c r="B26" s="48"/>
      <c r="G26" s="24"/>
    </row>
    <row r="27" spans="2:7" s="1" customFormat="1" ht="15">
      <c r="B27" s="48"/>
      <c r="G27" s="24"/>
    </row>
    <row r="28" spans="2:7" s="1" customFormat="1" ht="15">
      <c r="B28" s="48"/>
      <c r="G28" s="24"/>
    </row>
    <row r="29" spans="2:7" s="1" customFormat="1" ht="15">
      <c r="B29" s="48"/>
      <c r="G29" s="24"/>
    </row>
    <row r="30" spans="2:7" s="1" customFormat="1" ht="15">
      <c r="B30" s="48"/>
      <c r="G30" s="24"/>
    </row>
    <row r="31" spans="2:7" s="1" customFormat="1" ht="15">
      <c r="B31" s="48"/>
      <c r="G31" s="24"/>
    </row>
    <row r="32" spans="2:7" s="1" customFormat="1" ht="15">
      <c r="B32" s="48"/>
      <c r="G32" s="24"/>
    </row>
    <row r="33" spans="2:7" s="1" customFormat="1" ht="15">
      <c r="B33" s="48"/>
      <c r="G33" s="24"/>
    </row>
    <row r="34" spans="2:7" s="1" customFormat="1" ht="15">
      <c r="B34" s="48"/>
      <c r="G34" s="24"/>
    </row>
    <row r="35" spans="2:7" s="1" customFormat="1" ht="15">
      <c r="B35" s="48"/>
      <c r="G35" s="24"/>
    </row>
    <row r="36" spans="2:7" s="1" customFormat="1" ht="15">
      <c r="B36" s="48"/>
      <c r="G36" s="24"/>
    </row>
    <row r="37" spans="2:7" s="1" customFormat="1" ht="15">
      <c r="B37" s="48"/>
      <c r="G37" s="24"/>
    </row>
    <row r="38" spans="2:7" s="1" customFormat="1" ht="15">
      <c r="B38" s="48"/>
      <c r="G38" s="24"/>
    </row>
    <row r="39" spans="2:7" s="1" customFormat="1" ht="15">
      <c r="B39" s="48"/>
      <c r="G39" s="24"/>
    </row>
    <row r="40" spans="2:7" s="1" customFormat="1" ht="15">
      <c r="B40" s="48"/>
      <c r="G40" s="24"/>
    </row>
    <row r="41" spans="2:7" s="1" customFormat="1" ht="15">
      <c r="B41" s="48"/>
      <c r="G41" s="24"/>
    </row>
    <row r="42" spans="2:32" s="1" customFormat="1" ht="15">
      <c r="B42" s="48"/>
      <c r="G42" s="24"/>
      <c r="AF42" s="13"/>
    </row>
    <row r="43" spans="2:30" s="1" customFormat="1" ht="15">
      <c r="B43" s="48"/>
      <c r="G43" s="24"/>
      <c r="AD43" s="13"/>
    </row>
    <row r="44" spans="2:32" s="1" customFormat="1" ht="15">
      <c r="B44" s="48"/>
      <c r="G44" s="24"/>
      <c r="AE44" s="13"/>
      <c r="AF44" s="13"/>
    </row>
    <row r="45" spans="2:33" s="1" customFormat="1" ht="15">
      <c r="B45" s="48"/>
      <c r="G45" s="24"/>
      <c r="AF45" s="13"/>
      <c r="AG45" s="13"/>
    </row>
    <row r="46" spans="2:33" s="1" customFormat="1" ht="15">
      <c r="B46" s="48"/>
      <c r="G46" s="24"/>
      <c r="AG46" s="49"/>
    </row>
    <row r="47" spans="2:7" s="1" customFormat="1" ht="15">
      <c r="B47" s="48"/>
      <c r="G47" s="24"/>
    </row>
    <row r="48" spans="2:7" s="1" customFormat="1" ht="15">
      <c r="B48" s="48"/>
      <c r="G48" s="24"/>
    </row>
    <row r="49" spans="2:7" s="1" customFormat="1" ht="15">
      <c r="B49" s="48"/>
      <c r="G49" s="24"/>
    </row>
    <row r="50" spans="2:7" s="1" customFormat="1" ht="15">
      <c r="B50" s="48"/>
      <c r="G50" s="24"/>
    </row>
    <row r="51" spans="2:7" s="1" customFormat="1" ht="15">
      <c r="B51" s="48"/>
      <c r="G51" s="24"/>
    </row>
    <row r="52" spans="2:7" s="1" customFormat="1" ht="15">
      <c r="B52" s="48"/>
      <c r="G52" s="24"/>
    </row>
    <row r="53" spans="2:7" s="1" customFormat="1" ht="15">
      <c r="B53" s="48"/>
      <c r="G53" s="24"/>
    </row>
    <row r="54" spans="2:7" s="1" customFormat="1" ht="15">
      <c r="B54" s="48"/>
      <c r="G54" s="24"/>
    </row>
    <row r="55" spans="2:7" s="1" customFormat="1" ht="15">
      <c r="B55" s="48"/>
      <c r="G55" s="24"/>
    </row>
    <row r="56" spans="2:7" s="1" customFormat="1" ht="15">
      <c r="B56" s="48"/>
      <c r="G56" s="24"/>
    </row>
    <row r="57" spans="2:7" s="1" customFormat="1" ht="15">
      <c r="B57" s="48"/>
      <c r="G57" s="24"/>
    </row>
    <row r="58" spans="2:7" s="1" customFormat="1" ht="15">
      <c r="B58" s="48"/>
      <c r="G58" s="24"/>
    </row>
    <row r="59" spans="2:7" s="1" customFormat="1" ht="15">
      <c r="B59" s="48"/>
      <c r="G59" s="24"/>
    </row>
    <row r="60" spans="2:7" s="1" customFormat="1" ht="15">
      <c r="B60" s="48"/>
      <c r="G60" s="24"/>
    </row>
    <row r="61" spans="2:7" s="1" customFormat="1" ht="15">
      <c r="B61" s="48"/>
      <c r="G61" s="24"/>
    </row>
    <row r="62" spans="2:7" s="1" customFormat="1" ht="15">
      <c r="B62" s="48"/>
      <c r="G62" s="24"/>
    </row>
    <row r="63" spans="2:7" s="1" customFormat="1" ht="15">
      <c r="B63" s="48"/>
      <c r="G63" s="24"/>
    </row>
    <row r="64" spans="2:7" s="1" customFormat="1" ht="15">
      <c r="B64" s="48"/>
      <c r="G64" s="24"/>
    </row>
    <row r="65" spans="2:7" s="1" customFormat="1" ht="15">
      <c r="B65" s="48"/>
      <c r="G65" s="24"/>
    </row>
    <row r="66" spans="2:7" s="1" customFormat="1" ht="15">
      <c r="B66" s="48"/>
      <c r="G66" s="24"/>
    </row>
    <row r="67" spans="2:7" s="1" customFormat="1" ht="15">
      <c r="B67" s="48"/>
      <c r="G67" s="24"/>
    </row>
    <row r="68" spans="2:7" s="1" customFormat="1" ht="15">
      <c r="B68" s="48"/>
      <c r="G68" s="24"/>
    </row>
    <row r="69" spans="2:7" s="1" customFormat="1" ht="15">
      <c r="B69" s="48"/>
      <c r="G69" s="24"/>
    </row>
    <row r="70" spans="2:7" s="1" customFormat="1" ht="15">
      <c r="B70" s="48"/>
      <c r="G70" s="24"/>
    </row>
    <row r="71" spans="2:7" s="1" customFormat="1" ht="15">
      <c r="B71" s="48"/>
      <c r="G71" s="24"/>
    </row>
    <row r="72" spans="2:7" s="1" customFormat="1" ht="15">
      <c r="B72" s="48"/>
      <c r="G72" s="24"/>
    </row>
    <row r="73" spans="2:7" s="1" customFormat="1" ht="15">
      <c r="B73" s="48"/>
      <c r="G73" s="24"/>
    </row>
    <row r="74" spans="2:7" s="1" customFormat="1" ht="15">
      <c r="B74" s="48"/>
      <c r="G74" s="24"/>
    </row>
    <row r="75" spans="2:7" s="1" customFormat="1" ht="15">
      <c r="B75" s="48"/>
      <c r="G75" s="24"/>
    </row>
    <row r="76" spans="2:7" s="1" customFormat="1" ht="15">
      <c r="B76" s="48"/>
      <c r="G76" s="24"/>
    </row>
    <row r="77" spans="2:7" s="1" customFormat="1" ht="15">
      <c r="B77" s="48"/>
      <c r="G77" s="24"/>
    </row>
    <row r="78" spans="2:7" s="1" customFormat="1" ht="15">
      <c r="B78" s="48"/>
      <c r="G78" s="24"/>
    </row>
    <row r="79" spans="2:7" s="1" customFormat="1" ht="15">
      <c r="B79" s="48"/>
      <c r="G79" s="24"/>
    </row>
    <row r="80" spans="2:7" s="1" customFormat="1" ht="15">
      <c r="B80" s="48"/>
      <c r="G80" s="24"/>
    </row>
    <row r="81" spans="2:7" s="1" customFormat="1" ht="15">
      <c r="B81" s="48"/>
      <c r="G81" s="24"/>
    </row>
    <row r="82" spans="2:7" s="1" customFormat="1" ht="15">
      <c r="B82" s="48"/>
      <c r="G82" s="24"/>
    </row>
    <row r="83" spans="2:26" s="1" customFormat="1" ht="15">
      <c r="B83" s="48"/>
      <c r="G83" s="24"/>
      <c r="Z83" s="13"/>
    </row>
    <row r="84" spans="2:26" s="1" customFormat="1" ht="15">
      <c r="B84" s="48"/>
      <c r="G84" s="24"/>
      <c r="W84" s="13"/>
      <c r="X84" s="13"/>
      <c r="Y84" s="13"/>
      <c r="Z84" s="49"/>
    </row>
    <row r="85" spans="2:7" s="1" customFormat="1" ht="15">
      <c r="B85" s="48"/>
      <c r="G85" s="24"/>
    </row>
    <row r="86" spans="2:7" s="1" customFormat="1" ht="15">
      <c r="B86" s="48"/>
      <c r="G86" s="24"/>
    </row>
    <row r="87" spans="2:7" s="1" customFormat="1" ht="15">
      <c r="B87" s="48"/>
      <c r="G87" s="24"/>
    </row>
    <row r="88" spans="2:7" s="1" customFormat="1" ht="15">
      <c r="B88" s="48"/>
      <c r="G88" s="24"/>
    </row>
    <row r="89" spans="2:7" s="1" customFormat="1" ht="15">
      <c r="B89" s="48"/>
      <c r="G89" s="24"/>
    </row>
    <row r="90" spans="2:7" s="1" customFormat="1" ht="15">
      <c r="B90" s="48"/>
      <c r="G90" s="24"/>
    </row>
    <row r="91" spans="2:7" s="1" customFormat="1" ht="15">
      <c r="B91" s="48"/>
      <c r="G91" s="24"/>
    </row>
    <row r="92" spans="2:7" s="1" customFormat="1" ht="15">
      <c r="B92" s="48"/>
      <c r="G92" s="24"/>
    </row>
    <row r="93" spans="2:7" s="1" customFormat="1" ht="15">
      <c r="B93" s="48"/>
      <c r="G93" s="24"/>
    </row>
    <row r="94" spans="2:7" s="1" customFormat="1" ht="15">
      <c r="B94" s="48"/>
      <c r="G94" s="24"/>
    </row>
    <row r="95" spans="2:7" s="1" customFormat="1" ht="15">
      <c r="B95" s="48"/>
      <c r="G95" s="24"/>
    </row>
    <row r="96" spans="2:7" s="1" customFormat="1" ht="15">
      <c r="B96" s="48"/>
      <c r="G96" s="24"/>
    </row>
    <row r="97" spans="2:7" s="1" customFormat="1" ht="15">
      <c r="B97" s="48"/>
      <c r="G97" s="24"/>
    </row>
    <row r="98" spans="2:7" s="1" customFormat="1" ht="15">
      <c r="B98" s="48"/>
      <c r="G98" s="24"/>
    </row>
    <row r="99" spans="2:7" s="1" customFormat="1" ht="15">
      <c r="B99" s="48"/>
      <c r="G99" s="24"/>
    </row>
    <row r="100" spans="2:7" s="1" customFormat="1" ht="15">
      <c r="B100" s="48"/>
      <c r="G100" s="24"/>
    </row>
    <row r="101" spans="2:7" s="1" customFormat="1" ht="15">
      <c r="B101" s="48"/>
      <c r="G101" s="24"/>
    </row>
    <row r="102" spans="2:7" s="1" customFormat="1" ht="15">
      <c r="B102" s="48"/>
      <c r="G102" s="24"/>
    </row>
    <row r="103" spans="2:7" s="1" customFormat="1" ht="15">
      <c r="B103" s="48"/>
      <c r="G103" s="24"/>
    </row>
    <row r="104" spans="2:7" s="1" customFormat="1" ht="15">
      <c r="B104" s="48"/>
      <c r="G104" s="24"/>
    </row>
    <row r="105" spans="2:7" s="1" customFormat="1" ht="15">
      <c r="B105" s="48"/>
      <c r="G105" s="24"/>
    </row>
    <row r="106" spans="2:7" s="1" customFormat="1" ht="15">
      <c r="B106" s="48"/>
      <c r="G106" s="24"/>
    </row>
    <row r="107" spans="2:7" s="1" customFormat="1" ht="15">
      <c r="B107" s="48"/>
      <c r="G107" s="24"/>
    </row>
    <row r="108" spans="2:7" s="1" customFormat="1" ht="15">
      <c r="B108" s="48"/>
      <c r="G108" s="24"/>
    </row>
    <row r="109" spans="2:7" s="1" customFormat="1" ht="15">
      <c r="B109" s="48"/>
      <c r="G109" s="24"/>
    </row>
    <row r="110" spans="2:7" s="1" customFormat="1" ht="15">
      <c r="B110" s="48"/>
      <c r="G110" s="24"/>
    </row>
    <row r="111" spans="2:7" s="1" customFormat="1" ht="15">
      <c r="B111" s="48"/>
      <c r="G111" s="24"/>
    </row>
    <row r="112" spans="2:7" s="1" customFormat="1" ht="15">
      <c r="B112" s="48"/>
      <c r="G112" s="24"/>
    </row>
    <row r="113" spans="2:7" s="1" customFormat="1" ht="15">
      <c r="B113" s="48"/>
      <c r="G113" s="24"/>
    </row>
    <row r="114" spans="2:7" s="1" customFormat="1" ht="15">
      <c r="B114" s="48"/>
      <c r="G114" s="24"/>
    </row>
    <row r="115" spans="2:7" s="1" customFormat="1" ht="15">
      <c r="B115" s="48"/>
      <c r="G115" s="24"/>
    </row>
    <row r="116" spans="2:7" s="1" customFormat="1" ht="15">
      <c r="B116" s="48"/>
      <c r="G116" s="24"/>
    </row>
    <row r="117" spans="2:7" s="1" customFormat="1" ht="15">
      <c r="B117" s="48"/>
      <c r="G117" s="24"/>
    </row>
    <row r="118" spans="2:7" s="1" customFormat="1" ht="15">
      <c r="B118" s="48"/>
      <c r="G118" s="24"/>
    </row>
    <row r="119" spans="2:7" s="1" customFormat="1" ht="15">
      <c r="B119" s="48"/>
      <c r="G119" s="24"/>
    </row>
    <row r="120" spans="2:7" s="1" customFormat="1" ht="15">
      <c r="B120" s="48"/>
      <c r="G120" s="24"/>
    </row>
    <row r="121" spans="2:7" s="1" customFormat="1" ht="15">
      <c r="B121" s="48"/>
      <c r="G121" s="24"/>
    </row>
    <row r="122" spans="2:7" s="1" customFormat="1" ht="15">
      <c r="B122" s="48"/>
      <c r="G122" s="24"/>
    </row>
    <row r="123" spans="2:7" s="1" customFormat="1" ht="15">
      <c r="B123" s="48"/>
      <c r="G123" s="24"/>
    </row>
    <row r="124" spans="2:7" s="1" customFormat="1" ht="15">
      <c r="B124" s="48"/>
      <c r="G124" s="24"/>
    </row>
    <row r="125" spans="2:7" s="1" customFormat="1" ht="15">
      <c r="B125" s="48"/>
      <c r="G125" s="24"/>
    </row>
    <row r="126" spans="2:7" s="1" customFormat="1" ht="15">
      <c r="B126" s="48"/>
      <c r="G126" s="24"/>
    </row>
    <row r="127" spans="2:7" s="1" customFormat="1" ht="15">
      <c r="B127" s="48"/>
      <c r="G127" s="24"/>
    </row>
    <row r="128" spans="2:7" s="1" customFormat="1" ht="15">
      <c r="B128" s="48"/>
      <c r="G128" s="24"/>
    </row>
    <row r="129" spans="2:7" s="1" customFormat="1" ht="15">
      <c r="B129" s="48"/>
      <c r="G129" s="24"/>
    </row>
    <row r="130" spans="2:7" s="1" customFormat="1" ht="15">
      <c r="B130" s="48"/>
      <c r="G130" s="24"/>
    </row>
    <row r="131" spans="2:7" s="1" customFormat="1" ht="15">
      <c r="B131" s="48"/>
      <c r="G131" s="24"/>
    </row>
    <row r="132" spans="2:7" s="1" customFormat="1" ht="15">
      <c r="B132" s="48"/>
      <c r="G132" s="24"/>
    </row>
    <row r="133" spans="2:7" s="1" customFormat="1" ht="15">
      <c r="B133" s="48"/>
      <c r="G133" s="24"/>
    </row>
    <row r="134" spans="2:7" s="1" customFormat="1" ht="15">
      <c r="B134" s="48"/>
      <c r="G134" s="24"/>
    </row>
    <row r="135" spans="2:7" s="1" customFormat="1" ht="15">
      <c r="B135" s="48"/>
      <c r="G135" s="24"/>
    </row>
    <row r="136" spans="2:7" s="1" customFormat="1" ht="15">
      <c r="B136" s="48"/>
      <c r="G136" s="24"/>
    </row>
    <row r="137" spans="2:7" s="1" customFormat="1" ht="15">
      <c r="B137" s="48"/>
      <c r="G137" s="24"/>
    </row>
    <row r="138" spans="2:7" s="1" customFormat="1" ht="15">
      <c r="B138" s="48"/>
      <c r="G138" s="24"/>
    </row>
    <row r="139" spans="2:7" s="1" customFormat="1" ht="15">
      <c r="B139" s="48"/>
      <c r="G139" s="24"/>
    </row>
    <row r="140" spans="2:7" s="1" customFormat="1" ht="15">
      <c r="B140" s="48"/>
      <c r="G140" s="24"/>
    </row>
    <row r="141" spans="2:7" s="1" customFormat="1" ht="15">
      <c r="B141" s="48"/>
      <c r="G141" s="24"/>
    </row>
    <row r="142" spans="2:7" s="1" customFormat="1" ht="15">
      <c r="B142" s="48"/>
      <c r="G142" s="24"/>
    </row>
    <row r="143" spans="2:7" s="1" customFormat="1" ht="15">
      <c r="B143" s="48"/>
      <c r="G143" s="24"/>
    </row>
    <row r="144" spans="2:7" s="1" customFormat="1" ht="15">
      <c r="B144" s="48"/>
      <c r="G144" s="24"/>
    </row>
    <row r="145" spans="2:7" s="1" customFormat="1" ht="15">
      <c r="B145" s="48"/>
      <c r="G145" s="24"/>
    </row>
    <row r="146" spans="2:7" s="1" customFormat="1" ht="15">
      <c r="B146" s="48"/>
      <c r="G146" s="24"/>
    </row>
    <row r="147" spans="2:7" s="1" customFormat="1" ht="15">
      <c r="B147" s="48"/>
      <c r="G147" s="24"/>
    </row>
    <row r="148" spans="2:7" s="1" customFormat="1" ht="15">
      <c r="B148" s="48"/>
      <c r="G148" s="24"/>
    </row>
    <row r="149" spans="2:7" s="1" customFormat="1" ht="15">
      <c r="B149" s="48"/>
      <c r="G149" s="24"/>
    </row>
    <row r="150" spans="2:7" s="1" customFormat="1" ht="15">
      <c r="B150" s="48"/>
      <c r="G150" s="24"/>
    </row>
    <row r="151" spans="2:7" s="1" customFormat="1" ht="15">
      <c r="B151" s="48"/>
      <c r="G151" s="24"/>
    </row>
    <row r="152" spans="2:7" s="1" customFormat="1" ht="15">
      <c r="B152" s="48"/>
      <c r="G152" s="24"/>
    </row>
    <row r="153" spans="2:7" s="1" customFormat="1" ht="15">
      <c r="B153" s="48"/>
      <c r="G153" s="24"/>
    </row>
    <row r="154" spans="2:7" s="1" customFormat="1" ht="15">
      <c r="B154" s="48"/>
      <c r="G154" s="24"/>
    </row>
    <row r="155" spans="2:7" s="1" customFormat="1" ht="15">
      <c r="B155" s="48"/>
      <c r="G155" s="24"/>
    </row>
    <row r="156" spans="2:7" s="1" customFormat="1" ht="15">
      <c r="B156" s="48"/>
      <c r="G156" s="24"/>
    </row>
    <row r="157" spans="2:7" s="1" customFormat="1" ht="15">
      <c r="B157" s="48"/>
      <c r="G157" s="24"/>
    </row>
    <row r="158" spans="2:7" s="1" customFormat="1" ht="15">
      <c r="B158" s="48"/>
      <c r="G158" s="24"/>
    </row>
    <row r="159" spans="2:7" s="1" customFormat="1" ht="15">
      <c r="B159" s="48"/>
      <c r="G159" s="24"/>
    </row>
    <row r="160" spans="2:7" s="1" customFormat="1" ht="15">
      <c r="B160" s="48"/>
      <c r="G160" s="24"/>
    </row>
    <row r="161" spans="2:7" s="1" customFormat="1" ht="15">
      <c r="B161" s="48"/>
      <c r="G161" s="24"/>
    </row>
    <row r="162" spans="2:7" s="1" customFormat="1" ht="15">
      <c r="B162" s="48"/>
      <c r="G162" s="24"/>
    </row>
    <row r="163" spans="2:7" s="1" customFormat="1" ht="15">
      <c r="B163" s="48"/>
      <c r="G163" s="24"/>
    </row>
    <row r="164" spans="2:7" s="1" customFormat="1" ht="15">
      <c r="B164" s="48"/>
      <c r="G164" s="24"/>
    </row>
    <row r="165" spans="2:7" s="1" customFormat="1" ht="15">
      <c r="B165" s="48"/>
      <c r="G165" s="24"/>
    </row>
    <row r="166" spans="2:7" s="1" customFormat="1" ht="15">
      <c r="B166" s="48"/>
      <c r="G166" s="24"/>
    </row>
    <row r="167" spans="2:7" s="1" customFormat="1" ht="15">
      <c r="B167" s="48"/>
      <c r="G167" s="24"/>
    </row>
    <row r="168" spans="2:7" s="1" customFormat="1" ht="15">
      <c r="B168" s="48"/>
      <c r="G168" s="24"/>
    </row>
    <row r="169" spans="2:7" s="1" customFormat="1" ht="15">
      <c r="B169" s="48"/>
      <c r="G169" s="24"/>
    </row>
    <row r="170" spans="2:7" s="1" customFormat="1" ht="15">
      <c r="B170" s="48"/>
      <c r="G170" s="24"/>
    </row>
    <row r="171" spans="2:7" s="1" customFormat="1" ht="15">
      <c r="B171" s="48"/>
      <c r="G171" s="24"/>
    </row>
    <row r="172" spans="2:7" s="1" customFormat="1" ht="15">
      <c r="B172" s="48"/>
      <c r="G172" s="24"/>
    </row>
    <row r="173" spans="2:7" s="1" customFormat="1" ht="15">
      <c r="B173" s="48"/>
      <c r="G173" s="24"/>
    </row>
    <row r="174" spans="2:7" s="1" customFormat="1" ht="15">
      <c r="B174" s="48"/>
      <c r="G174" s="24"/>
    </row>
    <row r="175" spans="2:7" s="1" customFormat="1" ht="15">
      <c r="B175" s="48"/>
      <c r="G175" s="24"/>
    </row>
    <row r="176" spans="2:7" s="1" customFormat="1" ht="15">
      <c r="B176" s="48"/>
      <c r="G176" s="24"/>
    </row>
    <row r="177" spans="2:7" s="1" customFormat="1" ht="15">
      <c r="B177" s="48"/>
      <c r="G177" s="24"/>
    </row>
    <row r="178" spans="2:7" s="1" customFormat="1" ht="15">
      <c r="B178" s="48"/>
      <c r="G178" s="24"/>
    </row>
    <row r="179" spans="2:7" s="1" customFormat="1" ht="15">
      <c r="B179" s="48"/>
      <c r="G179" s="24"/>
    </row>
    <row r="180" spans="2:7" s="1" customFormat="1" ht="15">
      <c r="B180" s="48"/>
      <c r="G180" s="24"/>
    </row>
    <row r="181" spans="2:7" s="1" customFormat="1" ht="15">
      <c r="B181" s="48"/>
      <c r="G181" s="24"/>
    </row>
    <row r="182" spans="2:7" s="1" customFormat="1" ht="15">
      <c r="B182" s="48"/>
      <c r="G182" s="24"/>
    </row>
    <row r="183" spans="2:7" s="1" customFormat="1" ht="15">
      <c r="B183" s="48"/>
      <c r="G183" s="24"/>
    </row>
    <row r="184" spans="2:7" s="1" customFormat="1" ht="15">
      <c r="B184" s="48"/>
      <c r="G184" s="24"/>
    </row>
    <row r="185" spans="2:7" s="1" customFormat="1" ht="15">
      <c r="B185" s="48"/>
      <c r="G185" s="24"/>
    </row>
    <row r="186" spans="2:7" s="1" customFormat="1" ht="15">
      <c r="B186" s="48"/>
      <c r="G186" s="24"/>
    </row>
    <row r="187" spans="2:7" s="1" customFormat="1" ht="15">
      <c r="B187" s="48"/>
      <c r="G187" s="24"/>
    </row>
    <row r="188" spans="2:7" s="1" customFormat="1" ht="15">
      <c r="B188" s="48"/>
      <c r="G188" s="24"/>
    </row>
    <row r="189" spans="2:7" s="1" customFormat="1" ht="15">
      <c r="B189" s="48"/>
      <c r="G189" s="24"/>
    </row>
    <row r="190" spans="2:7" s="1" customFormat="1" ht="15">
      <c r="B190" s="48"/>
      <c r="G190" s="24"/>
    </row>
    <row r="191" spans="2:7" s="1" customFormat="1" ht="15">
      <c r="B191" s="48"/>
      <c r="G191" s="24"/>
    </row>
    <row r="192" spans="2:7" s="1" customFormat="1" ht="15">
      <c r="B192" s="48"/>
      <c r="G192" s="24"/>
    </row>
    <row r="193" spans="2:7" s="1" customFormat="1" ht="15">
      <c r="B193" s="48"/>
      <c r="G193" s="24"/>
    </row>
    <row r="194" spans="2:7" s="1" customFormat="1" ht="15">
      <c r="B194" s="48"/>
      <c r="G194" s="24"/>
    </row>
    <row r="195" spans="2:7" s="1" customFormat="1" ht="15">
      <c r="B195" s="48"/>
      <c r="G195" s="24"/>
    </row>
  </sheetData>
  <sheetProtection/>
  <mergeCells count="3">
    <mergeCell ref="A2:F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3.28125" style="1" customWidth="1"/>
    <col min="3" max="3" width="17.8515625" style="1" customWidth="1"/>
    <col min="4" max="4" width="24.421875" style="1" customWidth="1"/>
    <col min="5" max="5" width="21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77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78</v>
      </c>
      <c r="B4" s="4"/>
      <c r="C4" s="4" t="s">
        <v>97</v>
      </c>
      <c r="D4" s="4"/>
      <c r="E4" s="4"/>
      <c r="F4" s="14"/>
      <c r="G4" s="14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4519.068327</v>
      </c>
      <c r="D7" s="20">
        <v>1840.568327</v>
      </c>
      <c r="E7" s="20">
        <v>2678.5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619.787143</v>
      </c>
      <c r="D8" s="20">
        <v>482.287143</v>
      </c>
      <c r="E8" s="20">
        <v>137.5</v>
      </c>
    </row>
    <row r="9" spans="1:5" s="1" customFormat="1" ht="28.5" customHeight="1">
      <c r="A9" s="20" t="s">
        <v>46</v>
      </c>
      <c r="B9" s="20" t="s">
        <v>47</v>
      </c>
      <c r="C9" s="20">
        <v>619.787143</v>
      </c>
      <c r="D9" s="20">
        <v>482.287143</v>
      </c>
      <c r="E9" s="20">
        <v>137.5</v>
      </c>
    </row>
    <row r="10" spans="1:5" s="1" customFormat="1" ht="28.5" customHeight="1">
      <c r="A10" s="20" t="s">
        <v>48</v>
      </c>
      <c r="B10" s="20" t="s">
        <v>49</v>
      </c>
      <c r="C10" s="20">
        <v>482.287143</v>
      </c>
      <c r="D10" s="20">
        <v>482.287143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137.5</v>
      </c>
      <c r="D11" s="20"/>
      <c r="E11" s="20">
        <v>137.5</v>
      </c>
    </row>
    <row r="12" spans="1:5" s="1" customFormat="1" ht="28.5" customHeight="1">
      <c r="A12" s="20" t="s">
        <v>52</v>
      </c>
      <c r="B12" s="20" t="s">
        <v>53</v>
      </c>
      <c r="C12" s="20">
        <v>3670.0612</v>
      </c>
      <c r="D12" s="20">
        <v>1129.0612</v>
      </c>
      <c r="E12" s="20">
        <v>2541</v>
      </c>
    </row>
    <row r="13" spans="1:5" s="1" customFormat="1" ht="28.5" customHeight="1">
      <c r="A13" s="20" t="s">
        <v>54</v>
      </c>
      <c r="B13" s="20" t="s">
        <v>55</v>
      </c>
      <c r="C13" s="20">
        <v>3670.0612</v>
      </c>
      <c r="D13" s="20">
        <v>1129.0612</v>
      </c>
      <c r="E13" s="20">
        <v>2541</v>
      </c>
    </row>
    <row r="14" spans="1:5" s="1" customFormat="1" ht="28.5" customHeight="1">
      <c r="A14" s="20" t="s">
        <v>56</v>
      </c>
      <c r="B14" s="20" t="s">
        <v>57</v>
      </c>
      <c r="C14" s="20">
        <v>3670.0612</v>
      </c>
      <c r="D14" s="20">
        <v>1129.0612</v>
      </c>
      <c r="E14" s="20">
        <v>2541</v>
      </c>
    </row>
    <row r="15" spans="1:5" s="1" customFormat="1" ht="28.5" customHeight="1">
      <c r="A15" s="20" t="s">
        <v>58</v>
      </c>
      <c r="B15" s="20" t="s">
        <v>59</v>
      </c>
      <c r="C15" s="20">
        <v>84.731648</v>
      </c>
      <c r="D15" s="20">
        <v>84.731648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84.731648</v>
      </c>
      <c r="D16" s="20">
        <v>84.731648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0.228</v>
      </c>
      <c r="D17" s="20">
        <v>0.228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2.82</v>
      </c>
      <c r="D18" s="20">
        <v>2.82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81.683648</v>
      </c>
      <c r="D19" s="20">
        <v>81.683648</v>
      </c>
      <c r="E19" s="20"/>
    </row>
    <row r="20" spans="1:5" s="1" customFormat="1" ht="28.5" customHeight="1">
      <c r="A20" s="20" t="s">
        <v>68</v>
      </c>
      <c r="B20" s="20" t="s">
        <v>69</v>
      </c>
      <c r="C20" s="20">
        <v>144.488336</v>
      </c>
      <c r="D20" s="20">
        <v>144.488336</v>
      </c>
      <c r="E20" s="20"/>
    </row>
    <row r="21" spans="1:5" s="1" customFormat="1" ht="28.5" customHeight="1">
      <c r="A21" s="20" t="s">
        <v>70</v>
      </c>
      <c r="B21" s="20" t="s">
        <v>71</v>
      </c>
      <c r="C21" s="20">
        <v>144.488336</v>
      </c>
      <c r="D21" s="20">
        <v>144.488336</v>
      </c>
      <c r="E21" s="20"/>
    </row>
    <row r="22" spans="1:5" s="1" customFormat="1" ht="28.5" customHeight="1">
      <c r="A22" s="20" t="s">
        <v>72</v>
      </c>
      <c r="B22" s="20" t="s">
        <v>73</v>
      </c>
      <c r="C22" s="20">
        <v>125.652336</v>
      </c>
      <c r="D22" s="20">
        <v>125.652336</v>
      </c>
      <c r="E22" s="20"/>
    </row>
    <row r="23" spans="1:5" s="1" customFormat="1" ht="28.5" customHeight="1">
      <c r="A23" s="20" t="s">
        <v>74</v>
      </c>
      <c r="B23" s="20" t="s">
        <v>75</v>
      </c>
      <c r="C23" s="20">
        <v>18.836</v>
      </c>
      <c r="D23" s="20">
        <v>18.836</v>
      </c>
      <c r="E23" s="2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77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4"/>
      <c r="G4" s="14"/>
    </row>
    <row r="5" spans="1:7" s="1" customFormat="1" ht="21" customHeight="1">
      <c r="A5" s="4" t="s">
        <v>81</v>
      </c>
      <c r="B5" s="8" t="s">
        <v>82</v>
      </c>
      <c r="C5" s="31" t="s">
        <v>29</v>
      </c>
      <c r="D5" s="31" t="s">
        <v>101</v>
      </c>
      <c r="E5" s="31" t="s">
        <v>102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1840.568327</v>
      </c>
      <c r="D7" s="29">
        <v>1638.612053</v>
      </c>
      <c r="E7" s="29">
        <v>201.956274</v>
      </c>
      <c r="F7" s="33"/>
      <c r="G7" s="33"/>
      <c r="H7" s="13"/>
    </row>
    <row r="8" spans="1:5" s="1" customFormat="1" ht="27" customHeight="1">
      <c r="A8" s="5" t="s">
        <v>103</v>
      </c>
      <c r="B8" s="5" t="s">
        <v>104</v>
      </c>
      <c r="C8" s="29">
        <v>1635.564053</v>
      </c>
      <c r="D8" s="29">
        <v>1635.564053</v>
      </c>
      <c r="E8" s="29"/>
    </row>
    <row r="9" spans="1:5" s="1" customFormat="1" ht="27" customHeight="1">
      <c r="A9" s="5" t="s">
        <v>105</v>
      </c>
      <c r="B9" s="5" t="s">
        <v>106</v>
      </c>
      <c r="C9" s="29">
        <v>309.6228</v>
      </c>
      <c r="D9" s="29">
        <v>309.6228</v>
      </c>
      <c r="E9" s="29"/>
    </row>
    <row r="10" spans="1:5" s="1" customFormat="1" ht="27" customHeight="1">
      <c r="A10" s="5" t="s">
        <v>107</v>
      </c>
      <c r="B10" s="5" t="s">
        <v>108</v>
      </c>
      <c r="C10" s="29">
        <v>84.546</v>
      </c>
      <c r="D10" s="29">
        <v>84.546</v>
      </c>
      <c r="E10" s="29"/>
    </row>
    <row r="11" spans="1:5" s="1" customFormat="1" ht="27" customHeight="1">
      <c r="A11" s="5" t="s">
        <v>109</v>
      </c>
      <c r="B11" s="5" t="s">
        <v>110</v>
      </c>
      <c r="C11" s="29">
        <v>700.06</v>
      </c>
      <c r="D11" s="29">
        <v>700.06</v>
      </c>
      <c r="E11" s="29"/>
    </row>
    <row r="12" spans="1:5" s="1" customFormat="1" ht="27" customHeight="1">
      <c r="A12" s="5" t="s">
        <v>111</v>
      </c>
      <c r="B12" s="5" t="s">
        <v>112</v>
      </c>
      <c r="C12" s="29">
        <v>29.946</v>
      </c>
      <c r="D12" s="29">
        <v>29.946</v>
      </c>
      <c r="E12" s="29"/>
    </row>
    <row r="13" spans="1:5" s="1" customFormat="1" ht="27" customHeight="1">
      <c r="A13" s="5" t="s">
        <v>113</v>
      </c>
      <c r="B13" s="5" t="s">
        <v>114</v>
      </c>
      <c r="C13" s="29">
        <v>213.684</v>
      </c>
      <c r="D13" s="29">
        <v>213.684</v>
      </c>
      <c r="E13" s="29"/>
    </row>
    <row r="14" spans="1:5" s="1" customFormat="1" ht="27" customHeight="1">
      <c r="A14" s="5" t="s">
        <v>115</v>
      </c>
      <c r="B14" s="5" t="s">
        <v>116</v>
      </c>
      <c r="C14" s="29">
        <v>81.683648</v>
      </c>
      <c r="D14" s="29">
        <v>81.683648</v>
      </c>
      <c r="E14" s="29"/>
    </row>
    <row r="15" spans="1:5" s="1" customFormat="1" ht="27" customHeight="1">
      <c r="A15" s="5" t="s">
        <v>117</v>
      </c>
      <c r="B15" s="5" t="s">
        <v>118</v>
      </c>
      <c r="C15" s="29">
        <v>77.409746</v>
      </c>
      <c r="D15" s="29">
        <v>77.409746</v>
      </c>
      <c r="E15" s="29"/>
    </row>
    <row r="16" spans="1:5" s="1" customFormat="1" ht="27" customHeight="1">
      <c r="A16" s="5" t="s">
        <v>119</v>
      </c>
      <c r="B16" s="5" t="s">
        <v>120</v>
      </c>
      <c r="C16" s="29">
        <v>2.157523</v>
      </c>
      <c r="D16" s="29">
        <v>2.157523</v>
      </c>
      <c r="E16" s="29"/>
    </row>
    <row r="17" spans="1:5" s="1" customFormat="1" ht="27" customHeight="1">
      <c r="A17" s="5" t="s">
        <v>121</v>
      </c>
      <c r="B17" s="5" t="s">
        <v>122</v>
      </c>
      <c r="C17" s="29">
        <v>125.652336</v>
      </c>
      <c r="D17" s="29">
        <v>125.652336</v>
      </c>
      <c r="E17" s="29"/>
    </row>
    <row r="18" spans="1:5" s="1" customFormat="1" ht="27" customHeight="1">
      <c r="A18" s="5" t="s">
        <v>123</v>
      </c>
      <c r="B18" s="5" t="s">
        <v>124</v>
      </c>
      <c r="C18" s="29">
        <v>10.802</v>
      </c>
      <c r="D18" s="29">
        <v>10.802</v>
      </c>
      <c r="E18" s="29"/>
    </row>
    <row r="19" spans="1:5" s="1" customFormat="1" ht="27" customHeight="1">
      <c r="A19" s="5" t="s">
        <v>125</v>
      </c>
      <c r="B19" s="5" t="s">
        <v>126</v>
      </c>
      <c r="C19" s="29">
        <v>201.956274</v>
      </c>
      <c r="D19" s="29"/>
      <c r="E19" s="29">
        <v>201.956274</v>
      </c>
    </row>
    <row r="20" spans="1:5" s="1" customFormat="1" ht="27" customHeight="1">
      <c r="A20" s="5" t="s">
        <v>127</v>
      </c>
      <c r="B20" s="5" t="s">
        <v>128</v>
      </c>
      <c r="C20" s="29">
        <v>17</v>
      </c>
      <c r="D20" s="29"/>
      <c r="E20" s="29">
        <v>17</v>
      </c>
    </row>
    <row r="21" spans="1:5" s="1" customFormat="1" ht="27" customHeight="1">
      <c r="A21" s="5" t="s">
        <v>129</v>
      </c>
      <c r="B21" s="5" t="s">
        <v>130</v>
      </c>
      <c r="C21" s="29">
        <v>4</v>
      </c>
      <c r="D21" s="29"/>
      <c r="E21" s="29">
        <v>4</v>
      </c>
    </row>
    <row r="22" spans="1:5" s="1" customFormat="1" ht="27" customHeight="1">
      <c r="A22" s="5" t="s">
        <v>131</v>
      </c>
      <c r="B22" s="5" t="s">
        <v>132</v>
      </c>
      <c r="C22" s="29">
        <v>0.54</v>
      </c>
      <c r="D22" s="29"/>
      <c r="E22" s="29">
        <v>0.54</v>
      </c>
    </row>
    <row r="23" spans="1:5" s="1" customFormat="1" ht="27" customHeight="1">
      <c r="A23" s="5" t="s">
        <v>133</v>
      </c>
      <c r="B23" s="5" t="s">
        <v>134</v>
      </c>
      <c r="C23" s="29">
        <v>0.5</v>
      </c>
      <c r="D23" s="29"/>
      <c r="E23" s="29">
        <v>0.5</v>
      </c>
    </row>
    <row r="24" spans="1:5" s="1" customFormat="1" ht="27" customHeight="1">
      <c r="A24" s="5" t="s">
        <v>135</v>
      </c>
      <c r="B24" s="5" t="s">
        <v>136</v>
      </c>
      <c r="C24" s="29">
        <v>2</v>
      </c>
      <c r="D24" s="29"/>
      <c r="E24" s="29">
        <v>2</v>
      </c>
    </row>
    <row r="25" spans="1:5" s="1" customFormat="1" ht="27" customHeight="1">
      <c r="A25" s="5" t="s">
        <v>137</v>
      </c>
      <c r="B25" s="5" t="s">
        <v>138</v>
      </c>
      <c r="C25" s="29">
        <v>9</v>
      </c>
      <c r="D25" s="29"/>
      <c r="E25" s="29">
        <v>9</v>
      </c>
    </row>
    <row r="26" spans="1:5" s="1" customFormat="1" ht="27" customHeight="1">
      <c r="A26" s="5" t="s">
        <v>139</v>
      </c>
      <c r="B26" s="5" t="s">
        <v>140</v>
      </c>
      <c r="C26" s="29">
        <v>4.1</v>
      </c>
      <c r="D26" s="29"/>
      <c r="E26" s="29">
        <v>4.1</v>
      </c>
    </row>
    <row r="27" spans="1:5" s="1" customFormat="1" ht="27" customHeight="1">
      <c r="A27" s="5" t="s">
        <v>141</v>
      </c>
      <c r="B27" s="5" t="s">
        <v>142</v>
      </c>
      <c r="C27" s="29">
        <v>5</v>
      </c>
      <c r="D27" s="29"/>
      <c r="E27" s="29">
        <v>5</v>
      </c>
    </row>
    <row r="28" spans="1:5" s="1" customFormat="1" ht="27" customHeight="1">
      <c r="A28" s="5" t="s">
        <v>143</v>
      </c>
      <c r="B28" s="5" t="s">
        <v>144</v>
      </c>
      <c r="C28" s="29">
        <v>3.6</v>
      </c>
      <c r="D28" s="29"/>
      <c r="E28" s="29">
        <v>3.6</v>
      </c>
    </row>
    <row r="29" spans="1:5" s="1" customFormat="1" ht="27" customHeight="1">
      <c r="A29" s="5" t="s">
        <v>145</v>
      </c>
      <c r="B29" s="5" t="s">
        <v>146</v>
      </c>
      <c r="C29" s="29">
        <v>2</v>
      </c>
      <c r="D29" s="29"/>
      <c r="E29" s="29">
        <v>2</v>
      </c>
    </row>
    <row r="30" spans="1:5" s="1" customFormat="1" ht="27" customHeight="1">
      <c r="A30" s="5" t="s">
        <v>147</v>
      </c>
      <c r="B30" s="5" t="s">
        <v>148</v>
      </c>
      <c r="C30" s="29">
        <v>2</v>
      </c>
      <c r="D30" s="29"/>
      <c r="E30" s="29">
        <v>2</v>
      </c>
    </row>
    <row r="31" spans="1:5" s="1" customFormat="1" ht="27" customHeight="1">
      <c r="A31" s="5" t="s">
        <v>149</v>
      </c>
      <c r="B31" s="5" t="s">
        <v>150</v>
      </c>
      <c r="C31" s="29">
        <v>5.36</v>
      </c>
      <c r="D31" s="29"/>
      <c r="E31" s="29">
        <v>5.36</v>
      </c>
    </row>
    <row r="32" spans="1:5" s="1" customFormat="1" ht="27" customHeight="1">
      <c r="A32" s="5" t="s">
        <v>151</v>
      </c>
      <c r="B32" s="5" t="s">
        <v>152</v>
      </c>
      <c r="C32" s="29">
        <v>10</v>
      </c>
      <c r="D32" s="29"/>
      <c r="E32" s="29">
        <v>10</v>
      </c>
    </row>
    <row r="33" spans="1:5" s="1" customFormat="1" ht="27" customHeight="1">
      <c r="A33" s="5" t="s">
        <v>153</v>
      </c>
      <c r="B33" s="5" t="s">
        <v>154</v>
      </c>
      <c r="C33" s="29">
        <v>34.126274</v>
      </c>
      <c r="D33" s="29"/>
      <c r="E33" s="29">
        <v>34.126274</v>
      </c>
    </row>
    <row r="34" spans="1:5" s="1" customFormat="1" ht="27" customHeight="1">
      <c r="A34" s="5" t="s">
        <v>155</v>
      </c>
      <c r="B34" s="5" t="s">
        <v>156</v>
      </c>
      <c r="C34" s="29">
        <v>48.7</v>
      </c>
      <c r="D34" s="29"/>
      <c r="E34" s="29">
        <v>48.7</v>
      </c>
    </row>
    <row r="35" spans="1:5" s="1" customFormat="1" ht="27" customHeight="1">
      <c r="A35" s="5" t="s">
        <v>157</v>
      </c>
      <c r="B35" s="5" t="s">
        <v>158</v>
      </c>
      <c r="C35" s="29">
        <v>23.78</v>
      </c>
      <c r="D35" s="29"/>
      <c r="E35" s="29">
        <v>23.78</v>
      </c>
    </row>
    <row r="36" spans="1:5" s="1" customFormat="1" ht="27" customHeight="1">
      <c r="A36" s="5" t="s">
        <v>159</v>
      </c>
      <c r="B36" s="5" t="s">
        <v>160</v>
      </c>
      <c r="C36" s="29">
        <v>30.25</v>
      </c>
      <c r="D36" s="29"/>
      <c r="E36" s="29">
        <v>30.25</v>
      </c>
    </row>
    <row r="37" spans="1:5" s="1" customFormat="1" ht="27" customHeight="1">
      <c r="A37" s="5" t="s">
        <v>161</v>
      </c>
      <c r="B37" s="5" t="s">
        <v>162</v>
      </c>
      <c r="C37" s="29">
        <v>3.048</v>
      </c>
      <c r="D37" s="29">
        <v>3.048</v>
      </c>
      <c r="E37" s="29"/>
    </row>
    <row r="38" spans="1:5" s="1" customFormat="1" ht="27" customHeight="1">
      <c r="A38" s="5" t="s">
        <v>163</v>
      </c>
      <c r="B38" s="5" t="s">
        <v>164</v>
      </c>
      <c r="C38" s="29">
        <v>3.048</v>
      </c>
      <c r="D38" s="29">
        <v>3.048</v>
      </c>
      <c r="E38" s="29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5.57421875" style="1" customWidth="1"/>
    <col min="2" max="2" width="38.00390625" style="1" customWidth="1"/>
    <col min="3" max="3" width="14.42187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3"/>
      <c r="F1" s="23"/>
      <c r="G1" s="23"/>
    </row>
    <row r="2" spans="1:7" s="1" customFormat="1" ht="30" customHeight="1">
      <c r="A2" s="16" t="s">
        <v>165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166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167</v>
      </c>
      <c r="B4" s="4" t="s">
        <v>168</v>
      </c>
      <c r="C4" s="4" t="s">
        <v>29</v>
      </c>
      <c r="D4" s="25" t="s">
        <v>169</v>
      </c>
      <c r="E4" s="25" t="s">
        <v>170</v>
      </c>
      <c r="F4" s="25" t="s">
        <v>171</v>
      </c>
      <c r="G4" s="25" t="s">
        <v>172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5</v>
      </c>
      <c r="F6" s="27">
        <v>6</v>
      </c>
      <c r="G6" s="28">
        <v>7</v>
      </c>
    </row>
    <row r="7" spans="1:7" s="1" customFormat="1" ht="27.75" customHeight="1">
      <c r="A7" s="10" t="s">
        <v>173</v>
      </c>
      <c r="B7" s="10" t="s">
        <v>174</v>
      </c>
      <c r="C7" s="29">
        <v>8.96</v>
      </c>
      <c r="D7" s="29">
        <v>3.6</v>
      </c>
      <c r="E7" s="30">
        <v>5.36</v>
      </c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37.7109375" style="1" customWidth="1"/>
    <col min="3" max="3" width="26.8515625" style="1" customWidth="1"/>
    <col min="4" max="4" width="23.8515625" style="1" customWidth="1"/>
    <col min="5" max="5" width="24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/>
      <c r="E1" s="19"/>
      <c r="F1" s="14"/>
      <c r="G1" s="14"/>
    </row>
    <row r="2" spans="1:7" s="1" customFormat="1" ht="29.25" customHeight="1">
      <c r="A2" s="16" t="s">
        <v>175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78</v>
      </c>
      <c r="B4" s="4"/>
      <c r="C4" s="4" t="s">
        <v>97</v>
      </c>
      <c r="D4" s="4"/>
      <c r="E4" s="4"/>
      <c r="F4" s="14"/>
      <c r="G4" s="14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pans="1:2" s="1" customFormat="1" ht="21" customHeight="1">
      <c r="A8" s="21" t="s">
        <v>176</v>
      </c>
      <c r="B8" s="1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F2" sqref="F2"/>
    </sheetView>
  </sheetViews>
  <sheetFormatPr defaultColWidth="9.140625" defaultRowHeight="12.75" customHeight="1"/>
  <cols>
    <col min="1" max="1" width="16.7109375" style="1" customWidth="1"/>
    <col min="2" max="2" width="33.00390625" style="1" customWidth="1"/>
    <col min="3" max="3" width="27.57421875" style="1" customWidth="1"/>
    <col min="4" max="4" width="25.2812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/>
      <c r="D1" s="15"/>
      <c r="E1" s="15"/>
      <c r="F1" s="14"/>
      <c r="G1" s="14"/>
    </row>
    <row r="2" spans="1:7" s="1" customFormat="1" ht="29.25" customHeight="1">
      <c r="A2" s="16" t="s">
        <v>177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178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78</v>
      </c>
      <c r="B4" s="4"/>
      <c r="C4" s="4" t="s">
        <v>97</v>
      </c>
      <c r="D4" s="4"/>
      <c r="E4" s="4"/>
      <c r="F4" s="14"/>
      <c r="G4" s="14"/>
    </row>
    <row r="5" spans="1:7" s="1" customFormat="1" ht="28.5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>
      <c r="A8" s="1" t="s">
        <v>179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2022-02-08T08:10:52Z</dcterms:created>
  <dcterms:modified xsi:type="dcterms:W3CDTF">2022-02-14T12:18:45Z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506BB9F350394E4AA0CC98DCE5F8F645</vt:lpwstr>
  </property>
</Properties>
</file>